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tables/table1.xml" ContentType="application/vnd.openxmlformats-officedocument.spreadsheetml.table+xml"/>
  <Override PartName="/xl/pivotTables/pivotTable1.xml" ContentType="application/vnd.openxmlformats-officedocument.spreadsheetml.pivotTable+xml"/>
  <Override PartName="/xl/customProperty6.bin" ContentType="application/vnd.openxmlformats-officedocument.spreadsheetml.customProperty"/>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hbooth\Downloads\"/>
    </mc:Choice>
  </mc:AlternateContent>
  <xr:revisionPtr revIDLastSave="0" documentId="8_{A859CB41-6A94-422A-AF66-1C2447F0CC5B}" xr6:coauthVersionLast="46" xr6:coauthVersionMax="46" xr10:uidLastSave="{00000000-0000-0000-0000-000000000000}"/>
  <bookViews>
    <workbookView xWindow="-110" yWindow="-110" windowWidth="19420" windowHeight="10420" tabRatio="934" xr2:uid="{CC2134DA-457A-4BA1-A0A3-7B6854810F02}"/>
  </bookViews>
  <sheets>
    <sheet name="Front Page" sheetId="18" r:id="rId1"/>
    <sheet name="Disclaimer" sheetId="19" r:id="rId2"/>
    <sheet name="RAG " sheetId="40" state="hidden" r:id="rId3"/>
    <sheet name="Policy 1 Sustainable Dev" sheetId="143" r:id="rId4"/>
    <sheet name="Policy 2 Scale of Growth " sheetId="144" r:id="rId5"/>
    <sheet name="Policy 3 Location&amp;Manage growth" sheetId="139" r:id="rId6"/>
    <sheet name="Policy 4 Ensuring Good Growth " sheetId="145" r:id="rId7"/>
    <sheet name="Policy 5 Mixed Use Dev &amp; Intens" sheetId="146" r:id="rId8"/>
    <sheet name="Policy 6 South Waltham Forest" sheetId="132" r:id="rId9"/>
    <sheet name="Central Waltham Forest" sheetId="138" r:id="rId10"/>
    <sheet name="Policy 17 North Waltham Forest" sheetId="137" r:id="rId11"/>
    <sheet name="Policy 23 Inc Hou Supply" sheetId="157" r:id="rId12"/>
    <sheet name="Policy 24 Deli Afford Hsing" sheetId="163" r:id="rId13"/>
    <sheet name="Policy 25 Aff. Housing Tenure" sheetId="158" r:id="rId14"/>
    <sheet name="Policy 26 Hsing Size &amp; Mix" sheetId="166" r:id="rId15"/>
    <sheet name="Policy 27 Housing Design" sheetId="210" r:id="rId16"/>
    <sheet name="Policy 28 AccessAdpatabl Hsing " sheetId="174" r:id="rId17"/>
    <sheet name="Policy 29 Redev Hsing &amp; Est Reg" sheetId="164" r:id="rId18"/>
    <sheet name="Policy 30 Other forms of Hsing" sheetId="168" r:id="rId19"/>
    <sheet name="Policy 31 Small Sites " sheetId="159" r:id="rId20"/>
    <sheet name="Policy 32 Hsing in Multi Occ" sheetId="160" r:id="rId21"/>
    <sheet name="Policy 33 Downsizing " sheetId="161" r:id="rId22"/>
    <sheet name="Policy 34 Sup &amp; Spec Accom" sheetId="171" r:id="rId23"/>
    <sheet name="Policy 35 Gypsies &amp; Travellers" sheetId="172" r:id="rId24"/>
    <sheet name="Policy 36 CommSelf Build Hsing" sheetId="173" r:id="rId25"/>
    <sheet name="Policy 37 Sup Econ Growth &amp; Job" sheetId="165" r:id="rId26"/>
    <sheet name="Policy 38 Safe. Employment Land" sheetId="167" r:id="rId27"/>
    <sheet name="Policy 39 Manage Change in DEA" sheetId="169" r:id="rId28"/>
    <sheet name="Policy 40 Appro to Non-Desig EL" sheetId="170" r:id="rId29"/>
    <sheet name="Policy 41 Offices &amp; Workspaces " sheetId="179" r:id="rId30"/>
    <sheet name="Policy 42 CreativEnterriseZone" sheetId="141" r:id="rId31"/>
    <sheet name="Policy 43 LocalJobs Skill &amp; Tr" sheetId="180" r:id="rId32"/>
    <sheet name="Policy 44 Railway Arches " sheetId="182" r:id="rId33"/>
    <sheet name="Policy 45 Promoting Cult&amp;Creati" sheetId="124" r:id="rId34"/>
    <sheet name="Policy 46 Protecting Pubs" sheetId="142" r:id="rId35"/>
    <sheet name="Policy 47 Hierarchy of Centres" sheetId="202" r:id="rId36"/>
    <sheet name="Policy 48 Retail Office &amp; Leisu" sheetId="203" r:id="rId37"/>
    <sheet name="Policy 49 Des Centre &amp; Parades" sheetId="204" r:id="rId38"/>
    <sheet name="Policy 50 Man COU Prim Shops" sheetId="205" r:id="rId39"/>
    <sheet name="Policy 51 Man COU Nonshop Front" sheetId="206" r:id="rId40"/>
    <sheet name="Policy 52 Manage COU Neigh Cent" sheetId="207" r:id="rId41"/>
    <sheet name="Policy 53 Evening &amp; Night Uses" sheetId="176" r:id="rId42"/>
    <sheet name="Policy 54 Shopfronts &amp; Signage" sheetId="177" r:id="rId43"/>
    <sheet name="Policy 55 Soc&amp;CommInfra" sheetId="126" r:id="rId44"/>
    <sheet name="Policy 56 Loss Existing Infra" sheetId="178" r:id="rId45"/>
    <sheet name="Policy 57 Ed&amp;ChildFac" sheetId="125" r:id="rId46"/>
    <sheet name="Policy 58 PromotHealthComms" sheetId="127" r:id="rId47"/>
    <sheet name="Policy 59 HighQualEnviro" sheetId="128" r:id="rId48"/>
    <sheet name="Policy 60 HotFoodTakeaways" sheetId="129" r:id="rId49"/>
    <sheet name="Policy 61 Betting&amp; Payday Shops" sheetId="130" r:id="rId50"/>
    <sheet name="Policy 62 High Qu Design" sheetId="183" r:id="rId51"/>
    <sheet name="Policy 63 Tall Buil" sheetId="184" r:id="rId52"/>
    <sheet name="Policy 64 Amenity" sheetId="185" r:id="rId53"/>
    <sheet name="Policy 65 Designing Out Crime " sheetId="211" r:id="rId54"/>
    <sheet name="Policy 66 Advertisements" sheetId="195" r:id="rId55"/>
    <sheet name="Policy 67 Liveable Neighbour" sheetId="186" r:id="rId56"/>
    <sheet name="Policy 68 Walk &amp; Cyc" sheetId="187" r:id="rId57"/>
    <sheet name="Policy 69 Public Tran" sheetId="188" r:id="rId58"/>
    <sheet name="Policy 70 Freight &amp; Serv" sheetId="196" r:id="rId59"/>
    <sheet name="Policy 71 Cons. Logistics Plan" sheetId="208" r:id="rId60"/>
    <sheet name="Policy 72 Manag Vehicle Traffic" sheetId="209" r:id="rId61"/>
    <sheet name="Policy 73 Electric Vehicles" sheetId="212" r:id="rId62"/>
    <sheet name="Policy 74 Ass, Mit &amp; Mon Tra" sheetId="189" r:id="rId63"/>
    <sheet name=" Policy 75&amp;76 Utilities&amp;digital" sheetId="190" r:id="rId64"/>
    <sheet name="Policies 77 Des Her Ass &amp; 79 CA" sheetId="191" r:id="rId65"/>
    <sheet name="Policy 78 List Buil" sheetId="192" r:id="rId66"/>
    <sheet name="Policy 80 Archaeological PZs" sheetId="193" r:id="rId67"/>
    <sheet name="Policy 81 NonDes Heritage" sheetId="194" r:id="rId68"/>
    <sheet name="Policy 82 Locally Listed Build." sheetId="199" r:id="rId69"/>
    <sheet name="Policy 83 Highams Area of SC" sheetId="200" r:id="rId70"/>
    <sheet name="Policy 84 GreenInfraNatEnvi" sheetId="22" r:id="rId71"/>
    <sheet name="Policy 85 OpenSpaSpoRec" sheetId="111" r:id="rId72"/>
    <sheet name="Policy 86 Bio&amp;Geo" sheetId="120" r:id="rId73"/>
    <sheet name="Policy 87 LeeValley&amp;EppFor" sheetId="121" r:id="rId74"/>
    <sheet name="Policy 88 Waterways" sheetId="122" r:id="rId75"/>
    <sheet name="Policy 89 Food Grow&amp;Allot" sheetId="123" r:id="rId76"/>
    <sheet name="Policy 90 A Zero Carbon Borough" sheetId="197" r:id="rId77"/>
    <sheet name="Policy 91 Dec &amp; Ren Energy" sheetId="147" r:id="rId78"/>
    <sheet name="Policy 92 Sust Design &amp; Constru" sheetId="148" r:id="rId79"/>
    <sheet name="Policy 93 Air Pollution" sheetId="149" r:id="rId80"/>
    <sheet name="Policy 94 Water" sheetId="150" r:id="rId81"/>
    <sheet name="Policy 95 Contaminated Land" sheetId="151" r:id="rId82"/>
    <sheet name="Policy 96 Managing Flood Risk" sheetId="152" r:id="rId83"/>
    <sheet name="Policy 97 Overheating" sheetId="153" r:id="rId84"/>
    <sheet name="Policy 99 Waste Management" sheetId="154" r:id="rId85"/>
    <sheet name="Policy 100 Infra &amp; Dev Contribu" sheetId="155" r:id="rId86"/>
    <sheet name="Policy 101 Mon &amp; Prom Grth Targ" sheetId="156" r:id="rId87"/>
    <sheet name="Summary" sheetId="13" state="hidden" r:id="rId88"/>
    <sheet name="Pivot Chart" sheetId="16" state="hidden" r:id="rId89"/>
  </sheets>
  <externalReferences>
    <externalReference r:id="rId90"/>
    <externalReference r:id="rId91"/>
  </externalReferences>
  <definedNames>
    <definedName name="_xlnm._FilterDatabase" localSheetId="22" hidden="1">'Policy 34 Sup &amp; Spec Accom'!$B$2:$I$30</definedName>
    <definedName name="Assessment">[1]Lists!$F$4:$F$8</definedName>
    <definedName name="Direct" localSheetId="9">#REF!</definedName>
    <definedName name="Direct" localSheetId="64">#REF!</definedName>
    <definedName name="Direct" localSheetId="10">#REF!</definedName>
    <definedName name="Direct" localSheetId="5">#REF!</definedName>
    <definedName name="Direct" localSheetId="29">#REF!</definedName>
    <definedName name="Direct" localSheetId="30">#REF!</definedName>
    <definedName name="Direct" localSheetId="31">#REF!</definedName>
    <definedName name="Direct" localSheetId="33">#REF!</definedName>
    <definedName name="Direct" localSheetId="34">#REF!</definedName>
    <definedName name="Direct" localSheetId="43">#REF!</definedName>
    <definedName name="Direct" localSheetId="45">#REF!</definedName>
    <definedName name="Direct" localSheetId="46">#REF!</definedName>
    <definedName name="Direct" localSheetId="47">#REF!</definedName>
    <definedName name="Direct" localSheetId="8">#REF!</definedName>
    <definedName name="Direct" localSheetId="48">#REF!</definedName>
    <definedName name="Direct" localSheetId="49">#REF!</definedName>
    <definedName name="Direct" localSheetId="50">#REF!</definedName>
    <definedName name="Direct" localSheetId="51">#REF!</definedName>
    <definedName name="Direct" localSheetId="54">#REF!</definedName>
    <definedName name="Direct" localSheetId="65">#REF!</definedName>
    <definedName name="Direct" localSheetId="67">#REF!</definedName>
    <definedName name="Direct" localSheetId="71">#REF!</definedName>
    <definedName name="Direct" localSheetId="72">#REF!</definedName>
    <definedName name="Direct" localSheetId="73">#REF!</definedName>
    <definedName name="Direct" localSheetId="74">#REF!</definedName>
    <definedName name="Direct" localSheetId="75">#REF!</definedName>
    <definedName name="Direct">#REF!</definedName>
    <definedName name="Direct2" localSheetId="9">#REF!</definedName>
    <definedName name="Direct2" localSheetId="64">#REF!</definedName>
    <definedName name="Direct2" localSheetId="10">#REF!</definedName>
    <definedName name="Direct2" localSheetId="5">#REF!</definedName>
    <definedName name="Direct2" localSheetId="29">#REF!</definedName>
    <definedName name="Direct2" localSheetId="30">#REF!</definedName>
    <definedName name="Direct2" localSheetId="31">#REF!</definedName>
    <definedName name="Direct2" localSheetId="33">#REF!</definedName>
    <definedName name="Direct2" localSheetId="34">#REF!</definedName>
    <definedName name="Direct2" localSheetId="43">#REF!</definedName>
    <definedName name="Direct2" localSheetId="45">#REF!</definedName>
    <definedName name="Direct2" localSheetId="46">#REF!</definedName>
    <definedName name="Direct2" localSheetId="47">#REF!</definedName>
    <definedName name="Direct2" localSheetId="8">#REF!</definedName>
    <definedName name="Direct2" localSheetId="48">#REF!</definedName>
    <definedName name="Direct2" localSheetId="49">#REF!</definedName>
    <definedName name="Direct2" localSheetId="50">#REF!</definedName>
    <definedName name="Direct2" localSheetId="51">#REF!</definedName>
    <definedName name="Direct2" localSheetId="54">#REF!</definedName>
    <definedName name="Direct2" localSheetId="65">#REF!</definedName>
    <definedName name="Direct2" localSheetId="67">#REF!</definedName>
    <definedName name="Direct2" localSheetId="71">#REF!</definedName>
    <definedName name="Direct2" localSheetId="72">#REF!</definedName>
    <definedName name="Direct2" localSheetId="73">#REF!</definedName>
    <definedName name="Direct2" localSheetId="74">#REF!</definedName>
    <definedName name="Direct2" localSheetId="75">#REF!</definedName>
    <definedName name="Direct2">#REF!</definedName>
    <definedName name="directcu" localSheetId="9">#REF!</definedName>
    <definedName name="directcu" localSheetId="64">#REF!</definedName>
    <definedName name="directcu" localSheetId="10">#REF!</definedName>
    <definedName name="directcu" localSheetId="5">#REF!</definedName>
    <definedName name="directcu" localSheetId="29">#REF!</definedName>
    <definedName name="directcu" localSheetId="30">#REF!</definedName>
    <definedName name="directcu" localSheetId="31">#REF!</definedName>
    <definedName name="directcu" localSheetId="33">#REF!</definedName>
    <definedName name="directcu" localSheetId="34">#REF!</definedName>
    <definedName name="directcu" localSheetId="43">#REF!</definedName>
    <definedName name="directcu" localSheetId="45">#REF!</definedName>
    <definedName name="directcu" localSheetId="46">#REF!</definedName>
    <definedName name="directcu" localSheetId="47">#REF!</definedName>
    <definedName name="directcu" localSheetId="8">#REF!</definedName>
    <definedName name="directcu" localSheetId="48">#REF!</definedName>
    <definedName name="directcu" localSheetId="49">#REF!</definedName>
    <definedName name="directcu" localSheetId="50">#REF!</definedName>
    <definedName name="directcu" localSheetId="51">#REF!</definedName>
    <definedName name="directcu" localSheetId="54">#REF!</definedName>
    <definedName name="directcu" localSheetId="65">#REF!</definedName>
    <definedName name="directcu" localSheetId="67">#REF!</definedName>
    <definedName name="directcu" localSheetId="71">#REF!</definedName>
    <definedName name="directcu" localSheetId="72">#REF!</definedName>
    <definedName name="directcu" localSheetId="73">#REF!</definedName>
    <definedName name="directcu" localSheetId="74">#REF!</definedName>
    <definedName name="directcu" localSheetId="75">#REF!</definedName>
    <definedName name="directcu">#REF!</definedName>
    <definedName name="duration" localSheetId="9">#REF!</definedName>
    <definedName name="duration" localSheetId="64">#REF!</definedName>
    <definedName name="duration" localSheetId="10">#REF!</definedName>
    <definedName name="duration" localSheetId="5">#REF!</definedName>
    <definedName name="duration" localSheetId="29">#REF!</definedName>
    <definedName name="duration" localSheetId="30">#REF!</definedName>
    <definedName name="duration" localSheetId="31">#REF!</definedName>
    <definedName name="duration" localSheetId="33">#REF!</definedName>
    <definedName name="duration" localSheetId="34">#REF!</definedName>
    <definedName name="duration" localSheetId="43">#REF!</definedName>
    <definedName name="duration" localSheetId="45">#REF!</definedName>
    <definedName name="duration" localSheetId="46">#REF!</definedName>
    <definedName name="duration" localSheetId="47">#REF!</definedName>
    <definedName name="duration" localSheetId="8">#REF!</definedName>
    <definedName name="duration" localSheetId="48">#REF!</definedName>
    <definedName name="duration" localSheetId="49">#REF!</definedName>
    <definedName name="duration" localSheetId="50">#REF!</definedName>
    <definedName name="duration" localSheetId="51">#REF!</definedName>
    <definedName name="duration" localSheetId="54">#REF!</definedName>
    <definedName name="duration" localSheetId="65">#REF!</definedName>
    <definedName name="duration" localSheetId="67">#REF!</definedName>
    <definedName name="duration" localSheetId="71">#REF!</definedName>
    <definedName name="duration" localSheetId="72">#REF!</definedName>
    <definedName name="duration" localSheetId="73">#REF!</definedName>
    <definedName name="duration" localSheetId="74">#REF!</definedName>
    <definedName name="duration" localSheetId="75">#REF!</definedName>
    <definedName name="duration">#REF!</definedName>
    <definedName name="duration2" localSheetId="9">#REF!</definedName>
    <definedName name="duration2" localSheetId="64">#REF!</definedName>
    <definedName name="duration2" localSheetId="10">#REF!</definedName>
    <definedName name="duration2" localSheetId="5">#REF!</definedName>
    <definedName name="duration2" localSheetId="29">#REF!</definedName>
    <definedName name="duration2" localSheetId="30">#REF!</definedName>
    <definedName name="duration2" localSheetId="31">#REF!</definedName>
    <definedName name="duration2" localSheetId="33">#REF!</definedName>
    <definedName name="duration2" localSheetId="34">#REF!</definedName>
    <definedName name="duration2" localSheetId="43">#REF!</definedName>
    <definedName name="duration2" localSheetId="45">#REF!</definedName>
    <definedName name="duration2" localSheetId="46">#REF!</definedName>
    <definedName name="duration2" localSheetId="47">#REF!</definedName>
    <definedName name="duration2" localSheetId="8">#REF!</definedName>
    <definedName name="duration2" localSheetId="48">#REF!</definedName>
    <definedName name="duration2" localSheetId="49">#REF!</definedName>
    <definedName name="duration2" localSheetId="50">#REF!</definedName>
    <definedName name="duration2" localSheetId="51">#REF!</definedName>
    <definedName name="duration2" localSheetId="54">#REF!</definedName>
    <definedName name="duration2" localSheetId="65">#REF!</definedName>
    <definedName name="duration2" localSheetId="67">#REF!</definedName>
    <definedName name="duration2" localSheetId="71">#REF!</definedName>
    <definedName name="duration2" localSheetId="72">#REF!</definedName>
    <definedName name="duration2" localSheetId="73">#REF!</definedName>
    <definedName name="duration2" localSheetId="74">#REF!</definedName>
    <definedName name="duration2" localSheetId="75">#REF!</definedName>
    <definedName name="duration2">#REF!</definedName>
    <definedName name="EXT" localSheetId="9">#REF!</definedName>
    <definedName name="EXT" localSheetId="64">#REF!</definedName>
    <definedName name="EXT" localSheetId="10">#REF!</definedName>
    <definedName name="EXT" localSheetId="5">#REF!</definedName>
    <definedName name="EXT" localSheetId="29">#REF!</definedName>
    <definedName name="EXT" localSheetId="30">#REF!</definedName>
    <definedName name="EXT" localSheetId="31">#REF!</definedName>
    <definedName name="EXT" localSheetId="33">#REF!</definedName>
    <definedName name="EXT" localSheetId="34">#REF!</definedName>
    <definedName name="EXT" localSheetId="43">#REF!</definedName>
    <definedName name="EXT" localSheetId="45">#REF!</definedName>
    <definedName name="EXT" localSheetId="46">#REF!</definedName>
    <definedName name="EXT" localSheetId="47">#REF!</definedName>
    <definedName name="EXT" localSheetId="8">#REF!</definedName>
    <definedName name="EXT" localSheetId="48">#REF!</definedName>
    <definedName name="EXT" localSheetId="49">#REF!</definedName>
    <definedName name="EXT" localSheetId="50">#REF!</definedName>
    <definedName name="EXT" localSheetId="51">#REF!</definedName>
    <definedName name="EXT" localSheetId="54">#REF!</definedName>
    <definedName name="EXT" localSheetId="65">#REF!</definedName>
    <definedName name="EXT" localSheetId="67">#REF!</definedName>
    <definedName name="EXT" localSheetId="71">#REF!</definedName>
    <definedName name="EXT" localSheetId="72">#REF!</definedName>
    <definedName name="EXT" localSheetId="73">#REF!</definedName>
    <definedName name="EXT" localSheetId="74">#REF!</definedName>
    <definedName name="EXT" localSheetId="75">#REF!</definedName>
    <definedName name="EXT">#REF!</definedName>
    <definedName name="extt" localSheetId="9">#REF!</definedName>
    <definedName name="extt" localSheetId="64">#REF!</definedName>
    <definedName name="extt" localSheetId="10">#REF!</definedName>
    <definedName name="extt" localSheetId="5">#REF!</definedName>
    <definedName name="extt" localSheetId="29">#REF!</definedName>
    <definedName name="extt" localSheetId="30">#REF!</definedName>
    <definedName name="extt" localSheetId="31">#REF!</definedName>
    <definedName name="extt" localSheetId="33">#REF!</definedName>
    <definedName name="extt" localSheetId="34">#REF!</definedName>
    <definedName name="extt" localSheetId="43">#REF!</definedName>
    <definedName name="extt" localSheetId="45">#REF!</definedName>
    <definedName name="extt" localSheetId="46">#REF!</definedName>
    <definedName name="extt" localSheetId="47">#REF!</definedName>
    <definedName name="extt" localSheetId="8">#REF!</definedName>
    <definedName name="extt" localSheetId="48">#REF!</definedName>
    <definedName name="extt" localSheetId="49">#REF!</definedName>
    <definedName name="extt" localSheetId="50">#REF!</definedName>
    <definedName name="extt" localSheetId="51">#REF!</definedName>
    <definedName name="extt" localSheetId="54">#REF!</definedName>
    <definedName name="extt" localSheetId="65">#REF!</definedName>
    <definedName name="extt" localSheetId="67">#REF!</definedName>
    <definedName name="extt" localSheetId="71">#REF!</definedName>
    <definedName name="extt" localSheetId="72">#REF!</definedName>
    <definedName name="extt" localSheetId="73">#REF!</definedName>
    <definedName name="extt" localSheetId="74">#REF!</definedName>
    <definedName name="extt" localSheetId="75">#REF!</definedName>
    <definedName name="extt">#REF!</definedName>
    <definedName name="local" localSheetId="9">#REF!</definedName>
    <definedName name="local" localSheetId="64">#REF!</definedName>
    <definedName name="local" localSheetId="10">#REF!</definedName>
    <definedName name="local" localSheetId="5">#REF!</definedName>
    <definedName name="local" localSheetId="29">#REF!</definedName>
    <definedName name="local" localSheetId="30">#REF!</definedName>
    <definedName name="local" localSheetId="31">#REF!</definedName>
    <definedName name="local" localSheetId="33">#REF!</definedName>
    <definedName name="local" localSheetId="34">#REF!</definedName>
    <definedName name="local" localSheetId="43">#REF!</definedName>
    <definedName name="local" localSheetId="45">#REF!</definedName>
    <definedName name="local" localSheetId="46">#REF!</definedName>
    <definedName name="local" localSheetId="47">#REF!</definedName>
    <definedName name="local" localSheetId="8">#REF!</definedName>
    <definedName name="local" localSheetId="48">#REF!</definedName>
    <definedName name="local" localSheetId="49">#REF!</definedName>
    <definedName name="local" localSheetId="50">#REF!</definedName>
    <definedName name="local" localSheetId="51">#REF!</definedName>
    <definedName name="local" localSheetId="54">#REF!</definedName>
    <definedName name="local" localSheetId="65">#REF!</definedName>
    <definedName name="local" localSheetId="67">#REF!</definedName>
    <definedName name="local" localSheetId="71">#REF!</definedName>
    <definedName name="local" localSheetId="72">#REF!</definedName>
    <definedName name="local" localSheetId="73">#REF!</definedName>
    <definedName name="local" localSheetId="74">#REF!</definedName>
    <definedName name="local" localSheetId="75">#REF!</definedName>
    <definedName name="local">#REF!</definedName>
    <definedName name="Local_Low" localSheetId="9">#REF!</definedName>
    <definedName name="Local_Low" localSheetId="64">#REF!</definedName>
    <definedName name="Local_Low" localSheetId="10">#REF!</definedName>
    <definedName name="Local_Low" localSheetId="5">#REF!</definedName>
    <definedName name="Local_Low" localSheetId="29">#REF!</definedName>
    <definedName name="Local_Low" localSheetId="30">#REF!</definedName>
    <definedName name="Local_Low" localSheetId="31">#REF!</definedName>
    <definedName name="Local_Low" localSheetId="33">#REF!</definedName>
    <definedName name="Local_Low" localSheetId="34">#REF!</definedName>
    <definedName name="Local_Low" localSheetId="43">#REF!</definedName>
    <definedName name="Local_Low" localSheetId="45">#REF!</definedName>
    <definedName name="Local_Low" localSheetId="46">#REF!</definedName>
    <definedName name="Local_Low" localSheetId="47">#REF!</definedName>
    <definedName name="Local_Low" localSheetId="8">#REF!</definedName>
    <definedName name="Local_Low" localSheetId="48">#REF!</definedName>
    <definedName name="Local_Low" localSheetId="49">#REF!</definedName>
    <definedName name="Local_Low" localSheetId="50">#REF!</definedName>
    <definedName name="Local_Low" localSheetId="51">#REF!</definedName>
    <definedName name="Local_Low" localSheetId="54">#REF!</definedName>
    <definedName name="Local_Low" localSheetId="65">#REF!</definedName>
    <definedName name="Local_Low" localSheetId="67">#REF!</definedName>
    <definedName name="Local_Low" localSheetId="71">#REF!</definedName>
    <definedName name="Local_Low" localSheetId="72">#REF!</definedName>
    <definedName name="Local_Low" localSheetId="73">#REF!</definedName>
    <definedName name="Local_Low" localSheetId="74">#REF!</definedName>
    <definedName name="Local_Low" localSheetId="75">#REF!</definedName>
    <definedName name="Local_Low">#REF!</definedName>
    <definedName name="Low" localSheetId="9">#REF!</definedName>
    <definedName name="Low" localSheetId="64">#REF!</definedName>
    <definedName name="Low" localSheetId="10">#REF!</definedName>
    <definedName name="Low" localSheetId="5">#REF!</definedName>
    <definedName name="Low" localSheetId="29">#REF!</definedName>
    <definedName name="Low" localSheetId="30">#REF!</definedName>
    <definedName name="Low" localSheetId="31">#REF!</definedName>
    <definedName name="Low" localSheetId="33">#REF!</definedName>
    <definedName name="Low" localSheetId="34">#REF!</definedName>
    <definedName name="Low" localSheetId="43">#REF!</definedName>
    <definedName name="Low" localSheetId="45">#REF!</definedName>
    <definedName name="Low" localSheetId="46">#REF!</definedName>
    <definedName name="Low" localSheetId="47">#REF!</definedName>
    <definedName name="Low" localSheetId="8">#REF!</definedName>
    <definedName name="Low" localSheetId="48">#REF!</definedName>
    <definedName name="Low" localSheetId="49">#REF!</definedName>
    <definedName name="Low" localSheetId="50">#REF!</definedName>
    <definedName name="Low" localSheetId="51">#REF!</definedName>
    <definedName name="Low" localSheetId="54">#REF!</definedName>
    <definedName name="Low" localSheetId="65">#REF!</definedName>
    <definedName name="Low" localSheetId="67">#REF!</definedName>
    <definedName name="Low" localSheetId="71">#REF!</definedName>
    <definedName name="Low" localSheetId="72">#REF!</definedName>
    <definedName name="Low" localSheetId="73">#REF!</definedName>
    <definedName name="Low" localSheetId="74">#REF!</definedName>
    <definedName name="Low" localSheetId="75">#REF!</definedName>
    <definedName name="Low">#REF!</definedName>
    <definedName name="Names" localSheetId="9">#REF!</definedName>
    <definedName name="Names" localSheetId="1">#REF!</definedName>
    <definedName name="Names" localSheetId="0">#REF!</definedName>
    <definedName name="Names" localSheetId="64">#REF!</definedName>
    <definedName name="Names" localSheetId="10">#REF!</definedName>
    <definedName name="Names" localSheetId="5">#REF!</definedName>
    <definedName name="Names" localSheetId="29">#REF!</definedName>
    <definedName name="Names" localSheetId="30">#REF!</definedName>
    <definedName name="Names" localSheetId="31">#REF!</definedName>
    <definedName name="Names" localSheetId="33">#REF!</definedName>
    <definedName name="Names" localSheetId="34">#REF!</definedName>
    <definedName name="Names" localSheetId="43">#REF!</definedName>
    <definedName name="Names" localSheetId="45">#REF!</definedName>
    <definedName name="Names" localSheetId="46">#REF!</definedName>
    <definedName name="Names" localSheetId="47">#REF!</definedName>
    <definedName name="Names" localSheetId="8">#REF!</definedName>
    <definedName name="Names" localSheetId="48">#REF!</definedName>
    <definedName name="Names" localSheetId="49">#REF!</definedName>
    <definedName name="Names" localSheetId="50">#REF!</definedName>
    <definedName name="Names" localSheetId="51">#REF!</definedName>
    <definedName name="Names" localSheetId="54">#REF!</definedName>
    <definedName name="Names" localSheetId="65">#REF!</definedName>
    <definedName name="Names" localSheetId="67">#REF!</definedName>
    <definedName name="Names" localSheetId="71">#REF!</definedName>
    <definedName name="Names" localSheetId="72">#REF!</definedName>
    <definedName name="Names" localSheetId="73">#REF!</definedName>
    <definedName name="Names" localSheetId="74">#REF!</definedName>
    <definedName name="Names" localSheetId="75">#REF!</definedName>
    <definedName name="Names">#REF!</definedName>
    <definedName name="PER" localSheetId="9">#REF!</definedName>
    <definedName name="PER" localSheetId="64">#REF!</definedName>
    <definedName name="PER" localSheetId="10">#REF!</definedName>
    <definedName name="PER" localSheetId="5">#REF!</definedName>
    <definedName name="PER" localSheetId="29">#REF!</definedName>
    <definedName name="PER" localSheetId="30">#REF!</definedName>
    <definedName name="PER" localSheetId="31">#REF!</definedName>
    <definedName name="PER" localSheetId="33">#REF!</definedName>
    <definedName name="PER" localSheetId="34">#REF!</definedName>
    <definedName name="PER" localSheetId="43">#REF!</definedName>
    <definedName name="PER" localSheetId="45">#REF!</definedName>
    <definedName name="PER" localSheetId="46">#REF!</definedName>
    <definedName name="PER" localSheetId="47">#REF!</definedName>
    <definedName name="PER" localSheetId="8">#REF!</definedName>
    <definedName name="PER" localSheetId="48">#REF!</definedName>
    <definedName name="PER" localSheetId="49">#REF!</definedName>
    <definedName name="PER" localSheetId="50">#REF!</definedName>
    <definedName name="PER" localSheetId="51">#REF!</definedName>
    <definedName name="PER" localSheetId="54">#REF!</definedName>
    <definedName name="PER" localSheetId="65">#REF!</definedName>
    <definedName name="PER" localSheetId="67">#REF!</definedName>
    <definedName name="PER" localSheetId="71">#REF!</definedName>
    <definedName name="PER" localSheetId="72">#REF!</definedName>
    <definedName name="PER" localSheetId="73">#REF!</definedName>
    <definedName name="PER" localSheetId="74">#REF!</definedName>
    <definedName name="PER" localSheetId="75">#REF!</definedName>
    <definedName name="PER">#REF!</definedName>
    <definedName name="perm" localSheetId="9">#REF!</definedName>
    <definedName name="perm" localSheetId="64">#REF!</definedName>
    <definedName name="perm" localSheetId="10">#REF!</definedName>
    <definedName name="perm" localSheetId="5">#REF!</definedName>
    <definedName name="perm" localSheetId="29">#REF!</definedName>
    <definedName name="perm" localSheetId="30">#REF!</definedName>
    <definedName name="perm" localSheetId="31">#REF!</definedName>
    <definedName name="perm" localSheetId="33">#REF!</definedName>
    <definedName name="perm" localSheetId="34">#REF!</definedName>
    <definedName name="perm" localSheetId="43">#REF!</definedName>
    <definedName name="perm" localSheetId="45">#REF!</definedName>
    <definedName name="perm" localSheetId="46">#REF!</definedName>
    <definedName name="perm" localSheetId="47">#REF!</definedName>
    <definedName name="perm" localSheetId="8">#REF!</definedName>
    <definedName name="perm" localSheetId="48">#REF!</definedName>
    <definedName name="perm" localSheetId="49">#REF!</definedName>
    <definedName name="perm" localSheetId="50">#REF!</definedName>
    <definedName name="perm" localSheetId="51">#REF!</definedName>
    <definedName name="perm" localSheetId="54">#REF!</definedName>
    <definedName name="perm" localSheetId="65">#REF!</definedName>
    <definedName name="perm" localSheetId="67">#REF!</definedName>
    <definedName name="perm" localSheetId="71">#REF!</definedName>
    <definedName name="perm" localSheetId="72">#REF!</definedName>
    <definedName name="perm" localSheetId="73">#REF!</definedName>
    <definedName name="perm" localSheetId="74">#REF!</definedName>
    <definedName name="perm" localSheetId="75">#REF!</definedName>
    <definedName name="perm">#REF!</definedName>
    <definedName name="Permanent_Irreversible" localSheetId="9">#REF!</definedName>
    <definedName name="Permanent_Irreversible" localSheetId="64">#REF!</definedName>
    <definedName name="Permanent_Irreversible" localSheetId="10">#REF!</definedName>
    <definedName name="Permanent_Irreversible" localSheetId="5">#REF!</definedName>
    <definedName name="Permanent_Irreversible" localSheetId="29">#REF!</definedName>
    <definedName name="Permanent_Irreversible" localSheetId="30">#REF!</definedName>
    <definedName name="Permanent_Irreversible" localSheetId="31">#REF!</definedName>
    <definedName name="Permanent_Irreversible" localSheetId="33">#REF!</definedName>
    <definedName name="Permanent_Irreversible" localSheetId="34">#REF!</definedName>
    <definedName name="Permanent_Irreversible" localSheetId="43">#REF!</definedName>
    <definedName name="Permanent_Irreversible" localSheetId="45">#REF!</definedName>
    <definedName name="Permanent_Irreversible" localSheetId="46">#REF!</definedName>
    <definedName name="Permanent_Irreversible" localSheetId="47">#REF!</definedName>
    <definedName name="Permanent_Irreversible" localSheetId="8">#REF!</definedName>
    <definedName name="Permanent_Irreversible" localSheetId="48">#REF!</definedName>
    <definedName name="Permanent_Irreversible" localSheetId="49">#REF!</definedName>
    <definedName name="Permanent_Irreversible" localSheetId="50">#REF!</definedName>
    <definedName name="Permanent_Irreversible" localSheetId="51">#REF!</definedName>
    <definedName name="Permanent_Irreversible" localSheetId="54">#REF!</definedName>
    <definedName name="Permanent_Irreversible" localSheetId="65">#REF!</definedName>
    <definedName name="Permanent_Irreversible" localSheetId="67">#REF!</definedName>
    <definedName name="Permanent_Irreversible" localSheetId="71">#REF!</definedName>
    <definedName name="Permanent_Irreversible" localSheetId="72">#REF!</definedName>
    <definedName name="Permanent_Irreversible" localSheetId="73">#REF!</definedName>
    <definedName name="Permanent_Irreversible" localSheetId="74">#REF!</definedName>
    <definedName name="Permanent_Irreversible" localSheetId="75">#REF!</definedName>
    <definedName name="Permanent_Irreversible">#REF!</definedName>
    <definedName name="_xlnm.Print_Area" localSheetId="0">'Front Page'!$B$2:$L$45</definedName>
    <definedName name="_xlnm.Print_Area">[2]Sheet1!$A$1:$M$82</definedName>
    <definedName name="RAG" localSheetId="9">#REF!</definedName>
    <definedName name="RAG" localSheetId="64">#REF!</definedName>
    <definedName name="RAG" localSheetId="10">#REF!</definedName>
    <definedName name="RAG" localSheetId="5">#REF!</definedName>
    <definedName name="RAG" localSheetId="29">#REF!</definedName>
    <definedName name="RAG" localSheetId="30">#REF!</definedName>
    <definedName name="RAG" localSheetId="31">#REF!</definedName>
    <definedName name="RAG" localSheetId="33">#REF!</definedName>
    <definedName name="RAG" localSheetId="34">#REF!</definedName>
    <definedName name="RAG" localSheetId="43">#REF!</definedName>
    <definedName name="RAG" localSheetId="45">#REF!</definedName>
    <definedName name="RAG" localSheetId="46">#REF!</definedName>
    <definedName name="RAG" localSheetId="47">#REF!</definedName>
    <definedName name="RAG" localSheetId="8">#REF!</definedName>
    <definedName name="RAG" localSheetId="48">#REF!</definedName>
    <definedName name="RAG" localSheetId="49">#REF!</definedName>
    <definedName name="RAG" localSheetId="50">#REF!</definedName>
    <definedName name="RAG" localSheetId="51">#REF!</definedName>
    <definedName name="RAG" localSheetId="54">#REF!</definedName>
    <definedName name="RAG" localSheetId="65">#REF!</definedName>
    <definedName name="RAG" localSheetId="67">#REF!</definedName>
    <definedName name="RAG" localSheetId="71">#REF!</definedName>
    <definedName name="RAG" localSheetId="72">#REF!</definedName>
    <definedName name="RAG" localSheetId="73">#REF!</definedName>
    <definedName name="RAG" localSheetId="74">#REF!</definedName>
    <definedName name="RAG" localSheetId="75">#REF!</definedName>
    <definedName name="RAG">#REF!</definedName>
    <definedName name="Short" localSheetId="9">#REF!</definedName>
    <definedName name="Short" localSheetId="64">#REF!</definedName>
    <definedName name="Short" localSheetId="10">#REF!</definedName>
    <definedName name="Short" localSheetId="5">#REF!</definedName>
    <definedName name="Short" localSheetId="29">#REF!</definedName>
    <definedName name="Short" localSheetId="30">#REF!</definedName>
    <definedName name="Short" localSheetId="31">#REF!</definedName>
    <definedName name="Short" localSheetId="33">#REF!</definedName>
    <definedName name="Short" localSheetId="34">#REF!</definedName>
    <definedName name="Short" localSheetId="43">#REF!</definedName>
    <definedName name="Short" localSheetId="45">#REF!</definedName>
    <definedName name="Short" localSheetId="46">#REF!</definedName>
    <definedName name="Short" localSheetId="47">#REF!</definedName>
    <definedName name="Short" localSheetId="8">#REF!</definedName>
    <definedName name="Short" localSheetId="48">#REF!</definedName>
    <definedName name="Short" localSheetId="49">#REF!</definedName>
    <definedName name="Short" localSheetId="50">#REF!</definedName>
    <definedName name="Short" localSheetId="51">#REF!</definedName>
    <definedName name="Short" localSheetId="54">#REF!</definedName>
    <definedName name="Short" localSheetId="65">#REF!</definedName>
    <definedName name="Short" localSheetId="67">#REF!</definedName>
    <definedName name="Short" localSheetId="71">#REF!</definedName>
    <definedName name="Short" localSheetId="72">#REF!</definedName>
    <definedName name="Short" localSheetId="73">#REF!</definedName>
    <definedName name="Short" localSheetId="74">#REF!</definedName>
    <definedName name="Short" localSheetId="75">#REF!</definedName>
    <definedName name="Short">#REF!</definedName>
    <definedName name="sig" localSheetId="9">#REF!</definedName>
    <definedName name="sig" localSheetId="64">#REF!</definedName>
    <definedName name="sig" localSheetId="10">#REF!</definedName>
    <definedName name="sig" localSheetId="5">#REF!</definedName>
    <definedName name="sig" localSheetId="29">#REF!</definedName>
    <definedName name="sig" localSheetId="30">#REF!</definedName>
    <definedName name="sig" localSheetId="31">#REF!</definedName>
    <definedName name="sig" localSheetId="33">#REF!</definedName>
    <definedName name="sig" localSheetId="34">#REF!</definedName>
    <definedName name="sig" localSheetId="43">#REF!</definedName>
    <definedName name="sig" localSheetId="45">#REF!</definedName>
    <definedName name="sig" localSheetId="46">#REF!</definedName>
    <definedName name="sig" localSheetId="47">#REF!</definedName>
    <definedName name="sig" localSheetId="8">#REF!</definedName>
    <definedName name="sig" localSheetId="48">#REF!</definedName>
    <definedName name="sig" localSheetId="49">#REF!</definedName>
    <definedName name="sig" localSheetId="50">#REF!</definedName>
    <definedName name="sig" localSheetId="51">#REF!</definedName>
    <definedName name="sig" localSheetId="54">#REF!</definedName>
    <definedName name="sig" localSheetId="65">#REF!</definedName>
    <definedName name="sig" localSheetId="67">#REF!</definedName>
    <definedName name="sig" localSheetId="71">#REF!</definedName>
    <definedName name="sig" localSheetId="72">#REF!</definedName>
    <definedName name="sig" localSheetId="73">#REF!</definedName>
    <definedName name="sig" localSheetId="74">#REF!</definedName>
    <definedName name="sig" localSheetId="75">#REF!</definedName>
    <definedName name="sig">#REF!</definedName>
    <definedName name="sigg" localSheetId="9">#REF!</definedName>
    <definedName name="sigg" localSheetId="64">#REF!</definedName>
    <definedName name="sigg" localSheetId="10">#REF!</definedName>
    <definedName name="sigg" localSheetId="5">#REF!</definedName>
    <definedName name="sigg" localSheetId="29">#REF!</definedName>
    <definedName name="sigg" localSheetId="30">#REF!</definedName>
    <definedName name="sigg" localSheetId="31">#REF!</definedName>
    <definedName name="sigg" localSheetId="33">#REF!</definedName>
    <definedName name="sigg" localSheetId="34">#REF!</definedName>
    <definedName name="sigg" localSheetId="43">#REF!</definedName>
    <definedName name="sigg" localSheetId="45">#REF!</definedName>
    <definedName name="sigg" localSheetId="46">#REF!</definedName>
    <definedName name="sigg" localSheetId="47">#REF!</definedName>
    <definedName name="sigg" localSheetId="8">#REF!</definedName>
    <definedName name="sigg" localSheetId="48">#REF!</definedName>
    <definedName name="sigg" localSheetId="49">#REF!</definedName>
    <definedName name="sigg" localSheetId="50">#REF!</definedName>
    <definedName name="sigg" localSheetId="51">#REF!</definedName>
    <definedName name="sigg" localSheetId="54">#REF!</definedName>
    <definedName name="sigg" localSheetId="65">#REF!</definedName>
    <definedName name="sigg" localSheetId="67">#REF!</definedName>
    <definedName name="sigg" localSheetId="71">#REF!</definedName>
    <definedName name="sigg" localSheetId="72">#REF!</definedName>
    <definedName name="sigg" localSheetId="73">#REF!</definedName>
    <definedName name="sigg" localSheetId="74">#REF!</definedName>
    <definedName name="sigg" localSheetId="75">#REF!</definedName>
    <definedName name="sigg">#REF!</definedName>
    <definedName name="SIGNIF" localSheetId="9">#REF!</definedName>
    <definedName name="SIGNIF" localSheetId="64">#REF!</definedName>
    <definedName name="SIGNIF" localSheetId="10">#REF!</definedName>
    <definedName name="SIGNIF" localSheetId="5">#REF!</definedName>
    <definedName name="SIGNIF" localSheetId="29">#REF!</definedName>
    <definedName name="SIGNIF" localSheetId="30">#REF!</definedName>
    <definedName name="SIGNIF" localSheetId="31">#REF!</definedName>
    <definedName name="SIGNIF" localSheetId="33">#REF!</definedName>
    <definedName name="SIGNIF" localSheetId="34">#REF!</definedName>
    <definedName name="SIGNIF" localSheetId="43">#REF!</definedName>
    <definedName name="SIGNIF" localSheetId="45">#REF!</definedName>
    <definedName name="SIGNIF" localSheetId="46">#REF!</definedName>
    <definedName name="SIGNIF" localSheetId="47">#REF!</definedName>
    <definedName name="SIGNIF" localSheetId="8">#REF!</definedName>
    <definedName name="SIGNIF" localSheetId="48">#REF!</definedName>
    <definedName name="SIGNIF" localSheetId="49">#REF!</definedName>
    <definedName name="SIGNIF" localSheetId="50">#REF!</definedName>
    <definedName name="SIGNIF" localSheetId="51">#REF!</definedName>
    <definedName name="SIGNIF" localSheetId="54">#REF!</definedName>
    <definedName name="SIGNIF" localSheetId="65">#REF!</definedName>
    <definedName name="SIGNIF" localSheetId="67">#REF!</definedName>
    <definedName name="SIGNIF" localSheetId="71">#REF!</definedName>
    <definedName name="SIGNIF" localSheetId="72">#REF!</definedName>
    <definedName name="SIGNIF" localSheetId="73">#REF!</definedName>
    <definedName name="SIGNIF" localSheetId="74">#REF!</definedName>
    <definedName name="SIGNIF" localSheetId="75">#REF!</definedName>
    <definedName name="SIGNIF">#REF!</definedName>
    <definedName name="Significant_Positive" localSheetId="9">#REF!</definedName>
    <definedName name="Significant_Positive" localSheetId="64">#REF!</definedName>
    <definedName name="Significant_Positive" localSheetId="10">#REF!</definedName>
    <definedName name="Significant_Positive" localSheetId="5">#REF!</definedName>
    <definedName name="Significant_Positive" localSheetId="29">#REF!</definedName>
    <definedName name="Significant_Positive" localSheetId="30">#REF!</definedName>
    <definedName name="Significant_Positive" localSheetId="31">#REF!</definedName>
    <definedName name="Significant_Positive" localSheetId="33">#REF!</definedName>
    <definedName name="Significant_Positive" localSheetId="34">#REF!</definedName>
    <definedName name="Significant_Positive" localSheetId="43">#REF!</definedName>
    <definedName name="Significant_Positive" localSheetId="45">#REF!</definedName>
    <definedName name="Significant_Positive" localSheetId="46">#REF!</definedName>
    <definedName name="Significant_Positive" localSheetId="47">#REF!</definedName>
    <definedName name="Significant_Positive" localSheetId="8">#REF!</definedName>
    <definedName name="Significant_Positive" localSheetId="48">#REF!</definedName>
    <definedName name="Significant_Positive" localSheetId="49">#REF!</definedName>
    <definedName name="Significant_Positive" localSheetId="50">#REF!</definedName>
    <definedName name="Significant_Positive" localSheetId="51">#REF!</definedName>
    <definedName name="Significant_Positive" localSheetId="54">#REF!</definedName>
    <definedName name="Significant_Positive" localSheetId="65">#REF!</definedName>
    <definedName name="Significant_Positive" localSheetId="67">#REF!</definedName>
    <definedName name="Significant_Positive" localSheetId="71">#REF!</definedName>
    <definedName name="Significant_Positive" localSheetId="72">#REF!</definedName>
    <definedName name="Significant_Positive" localSheetId="73">#REF!</definedName>
    <definedName name="Significant_Positive" localSheetId="74">#REF!</definedName>
    <definedName name="Significant_Positive" localSheetId="75">#REF!</definedName>
    <definedName name="Significant_Positive">#REF!</definedName>
    <definedName name="sigs" localSheetId="9">#REF!</definedName>
    <definedName name="sigs" localSheetId="64">#REF!</definedName>
    <definedName name="sigs" localSheetId="10">#REF!</definedName>
    <definedName name="sigs" localSheetId="5">#REF!</definedName>
    <definedName name="sigs" localSheetId="29">#REF!</definedName>
    <definedName name="sigs" localSheetId="30">#REF!</definedName>
    <definedName name="sigs" localSheetId="31">#REF!</definedName>
    <definedName name="sigs" localSheetId="33">#REF!</definedName>
    <definedName name="sigs" localSheetId="34">#REF!</definedName>
    <definedName name="sigs" localSheetId="43">#REF!</definedName>
    <definedName name="sigs" localSheetId="45">#REF!</definedName>
    <definedName name="sigs" localSheetId="46">#REF!</definedName>
    <definedName name="sigs" localSheetId="47">#REF!</definedName>
    <definedName name="sigs" localSheetId="8">#REF!</definedName>
    <definedName name="sigs" localSheetId="48">#REF!</definedName>
    <definedName name="sigs" localSheetId="49">#REF!</definedName>
    <definedName name="sigs" localSheetId="50">#REF!</definedName>
    <definedName name="sigs" localSheetId="51">#REF!</definedName>
    <definedName name="sigs" localSheetId="54">#REF!</definedName>
    <definedName name="sigs" localSheetId="65">#REF!</definedName>
    <definedName name="sigs" localSheetId="67">#REF!</definedName>
    <definedName name="sigs" localSheetId="71">#REF!</definedName>
    <definedName name="sigs" localSheetId="72">#REF!</definedName>
    <definedName name="sigs" localSheetId="73">#REF!</definedName>
    <definedName name="sigs" localSheetId="74">#REF!</definedName>
    <definedName name="sigs" localSheetId="75">#REF!</definedName>
    <definedName name="sigs">#REF!</definedName>
    <definedName name="spat" localSheetId="9">#REF!</definedName>
    <definedName name="spat" localSheetId="64">#REF!</definedName>
    <definedName name="spat" localSheetId="10">#REF!</definedName>
    <definedName name="spat" localSheetId="5">#REF!</definedName>
    <definedName name="spat" localSheetId="29">#REF!</definedName>
    <definedName name="spat" localSheetId="30">#REF!</definedName>
    <definedName name="spat" localSheetId="31">#REF!</definedName>
    <definedName name="spat" localSheetId="33">#REF!</definedName>
    <definedName name="spat" localSheetId="34">#REF!</definedName>
    <definedName name="spat" localSheetId="43">#REF!</definedName>
    <definedName name="spat" localSheetId="45">#REF!</definedName>
    <definedName name="spat" localSheetId="46">#REF!</definedName>
    <definedName name="spat" localSheetId="47">#REF!</definedName>
    <definedName name="spat" localSheetId="8">#REF!</definedName>
    <definedName name="spat" localSheetId="48">#REF!</definedName>
    <definedName name="spat" localSheetId="49">#REF!</definedName>
    <definedName name="spat" localSheetId="50">#REF!</definedName>
    <definedName name="spat" localSheetId="51">#REF!</definedName>
    <definedName name="spat" localSheetId="54">#REF!</definedName>
    <definedName name="spat" localSheetId="65">#REF!</definedName>
    <definedName name="spat" localSheetId="67">#REF!</definedName>
    <definedName name="spat" localSheetId="71">#REF!</definedName>
    <definedName name="spat" localSheetId="72">#REF!</definedName>
    <definedName name="spat" localSheetId="73">#REF!</definedName>
    <definedName name="spat" localSheetId="74">#REF!</definedName>
    <definedName name="spat" localSheetId="75">#REF!</definedName>
    <definedName name="spat">#REF!</definedName>
    <definedName name="Standards">[1]Lists!$B$4:$B$13</definedName>
    <definedName name="Yes" localSheetId="9">#REF!</definedName>
    <definedName name="Yes" localSheetId="64">#REF!</definedName>
    <definedName name="Yes" localSheetId="10">#REF!</definedName>
    <definedName name="Yes" localSheetId="5">#REF!</definedName>
    <definedName name="Yes" localSheetId="29">#REF!</definedName>
    <definedName name="Yes" localSheetId="30">#REF!</definedName>
    <definedName name="Yes" localSheetId="31">#REF!</definedName>
    <definedName name="Yes" localSheetId="33">#REF!</definedName>
    <definedName name="Yes" localSheetId="34">#REF!</definedName>
    <definedName name="Yes" localSheetId="43">#REF!</definedName>
    <definedName name="Yes" localSheetId="45">#REF!</definedName>
    <definedName name="Yes" localSheetId="46">#REF!</definedName>
    <definedName name="Yes" localSheetId="47">#REF!</definedName>
    <definedName name="Yes" localSheetId="8">#REF!</definedName>
    <definedName name="Yes" localSheetId="48">#REF!</definedName>
    <definedName name="Yes" localSheetId="49">#REF!</definedName>
    <definedName name="Yes" localSheetId="50">#REF!</definedName>
    <definedName name="Yes" localSheetId="51">#REF!</definedName>
    <definedName name="Yes" localSheetId="54">#REF!</definedName>
    <definedName name="Yes" localSheetId="65">#REF!</definedName>
    <definedName name="Yes" localSheetId="67">#REF!</definedName>
    <definedName name="Yes" localSheetId="71">#REF!</definedName>
    <definedName name="Yes" localSheetId="72">#REF!</definedName>
    <definedName name="Yes" localSheetId="73">#REF!</definedName>
    <definedName name="Yes" localSheetId="74">#REF!</definedName>
    <definedName name="Yes" localSheetId="75">#REF!</definedName>
    <definedName name="Yes">#REF!</definedName>
    <definedName name="yes1" localSheetId="9">#REF!</definedName>
    <definedName name="yes1" localSheetId="64">#REF!</definedName>
    <definedName name="yes1" localSheetId="10">#REF!</definedName>
    <definedName name="yes1" localSheetId="5">#REF!</definedName>
    <definedName name="yes1" localSheetId="29">#REF!</definedName>
    <definedName name="yes1" localSheetId="30">#REF!</definedName>
    <definedName name="yes1" localSheetId="31">#REF!</definedName>
    <definedName name="yes1" localSheetId="33">#REF!</definedName>
    <definedName name="yes1" localSheetId="34">#REF!</definedName>
    <definedName name="yes1" localSheetId="43">#REF!</definedName>
    <definedName name="yes1" localSheetId="45">#REF!</definedName>
    <definedName name="yes1" localSheetId="46">#REF!</definedName>
    <definedName name="yes1" localSheetId="47">#REF!</definedName>
    <definedName name="yes1" localSheetId="8">#REF!</definedName>
    <definedName name="yes1" localSheetId="48">#REF!</definedName>
    <definedName name="yes1" localSheetId="49">#REF!</definedName>
    <definedName name="yes1" localSheetId="50">#REF!</definedName>
    <definedName name="yes1" localSheetId="51">#REF!</definedName>
    <definedName name="yes1" localSheetId="54">#REF!</definedName>
    <definedName name="yes1" localSheetId="65">#REF!</definedName>
    <definedName name="yes1" localSheetId="67">#REF!</definedName>
    <definedName name="yes1" localSheetId="71">#REF!</definedName>
    <definedName name="yes1" localSheetId="72">#REF!</definedName>
    <definedName name="yes1" localSheetId="73">#REF!</definedName>
    <definedName name="yes1" localSheetId="74">#REF!</definedName>
    <definedName name="yes1" localSheetId="75">#REF!</definedName>
    <definedName name="yes1">#REF!</definedName>
    <definedName name="Z_2C0EAC3B_D9C0_4AFD_A780_D7B5301BAD72_.wvu.PrintArea" localSheetId="0" hidden="1">'Front Page'!$B$2:$H$30</definedName>
  </definedNames>
  <calcPr calcId="191029"/>
  <pivotCaches>
    <pivotCache cacheId="1" r:id="rId9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3" l="1"/>
  <c r="K4" i="13" s="1"/>
  <c r="K5" i="13" s="1"/>
  <c r="K6" i="13" s="1"/>
  <c r="K7" i="13" s="1"/>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K34" i="13" s="1"/>
  <c r="K35" i="13" s="1"/>
  <c r="K36" i="13" s="1"/>
  <c r="K37" i="13" s="1"/>
  <c r="K38" i="13" s="1"/>
  <c r="K39" i="13" s="1"/>
  <c r="K40" i="13" s="1"/>
  <c r="K41" i="13" s="1"/>
  <c r="K42" i="13" s="1"/>
  <c r="K43" i="13" s="1"/>
  <c r="K44" i="13" s="1"/>
  <c r="K45" i="13" s="1"/>
  <c r="K46" i="13" s="1"/>
  <c r="K47" i="13" s="1"/>
  <c r="K48" i="13" s="1"/>
  <c r="K49" i="13" s="1"/>
  <c r="K50" i="13" s="1"/>
  <c r="K51" i="13" s="1"/>
  <c r="K52" i="13" s="1"/>
  <c r="K53" i="13" s="1"/>
  <c r="K54" i="13" s="1"/>
  <c r="K55" i="13" s="1"/>
  <c r="K56" i="13" s="1"/>
  <c r="K57" i="13" s="1"/>
  <c r="K58" i="13" s="1"/>
  <c r="K59" i="13" s="1"/>
  <c r="K60" i="13" s="1"/>
  <c r="K61" i="13" s="1"/>
  <c r="K62" i="13" s="1"/>
  <c r="D661" i="13" l="1"/>
  <c r="F416" i="13"/>
  <c r="D444" i="13"/>
  <c r="E467" i="13"/>
  <c r="E503" i="13"/>
  <c r="H99" i="13"/>
  <c r="F110" i="13"/>
  <c r="H234" i="13"/>
  <c r="D467" i="13"/>
  <c r="F111" i="13"/>
  <c r="D280" i="13"/>
  <c r="D523" i="13"/>
  <c r="G362" i="13"/>
  <c r="E96" i="13"/>
  <c r="G266" i="13"/>
  <c r="G303" i="13"/>
  <c r="F476" i="13"/>
  <c r="F634" i="13"/>
  <c r="I107" i="13"/>
  <c r="D504" i="13"/>
  <c r="H370" i="13"/>
  <c r="D429" i="13"/>
  <c r="F188" i="13"/>
  <c r="H327" i="13"/>
  <c r="F109" i="13"/>
  <c r="D28" i="13"/>
  <c r="H283" i="13"/>
  <c r="G408" i="13"/>
  <c r="G180" i="13"/>
  <c r="G164" i="13"/>
  <c r="H121" i="13"/>
  <c r="F144" i="13"/>
  <c r="I73" i="13"/>
  <c r="F427" i="13"/>
  <c r="G117" i="13"/>
  <c r="G202" i="13"/>
  <c r="H188" i="13"/>
  <c r="I502" i="13"/>
  <c r="I451" i="13"/>
  <c r="D177" i="13"/>
  <c r="H12" i="13"/>
  <c r="E4" i="13"/>
  <c r="E545" i="13"/>
  <c r="I171" i="13"/>
  <c r="D497" i="13"/>
  <c r="H202" i="13"/>
  <c r="D366" i="13"/>
  <c r="E32" i="13"/>
  <c r="I9" i="13"/>
  <c r="I142" i="13"/>
  <c r="D348" i="13"/>
  <c r="D384" i="13"/>
  <c r="H176" i="13"/>
  <c r="E286" i="13"/>
  <c r="F594" i="13"/>
  <c r="E109" i="13"/>
  <c r="G490" i="13"/>
  <c r="G141" i="13"/>
  <c r="F224" i="13"/>
  <c r="G181" i="13"/>
  <c r="E156" i="13"/>
  <c r="H561" i="13"/>
  <c r="E77" i="13"/>
  <c r="F71" i="13"/>
  <c r="H44" i="13"/>
  <c r="F45" i="13"/>
  <c r="G144" i="13"/>
  <c r="I226" i="13"/>
  <c r="G313" i="13"/>
  <c r="D657" i="13"/>
  <c r="E373" i="13"/>
  <c r="I116" i="13"/>
  <c r="H448" i="13"/>
  <c r="G392" i="13"/>
  <c r="G257" i="13"/>
  <c r="G650" i="13"/>
  <c r="E651" i="13"/>
  <c r="E8" i="13"/>
  <c r="D614" i="13"/>
  <c r="E173" i="13"/>
  <c r="H68" i="13"/>
  <c r="F625" i="13"/>
  <c r="D603" i="13"/>
  <c r="H441" i="13"/>
  <c r="E579" i="13"/>
  <c r="F601" i="13"/>
  <c r="H646" i="13"/>
  <c r="E268" i="13"/>
  <c r="E614" i="13"/>
  <c r="F48" i="13"/>
  <c r="I271" i="13"/>
  <c r="G348" i="13"/>
  <c r="D226" i="13"/>
  <c r="E254" i="13"/>
  <c r="H488" i="13"/>
  <c r="E309" i="13"/>
  <c r="E80" i="13"/>
  <c r="H320" i="13"/>
  <c r="H573" i="13"/>
  <c r="E282" i="13"/>
  <c r="I283" i="13"/>
  <c r="E618" i="13"/>
  <c r="E134" i="13"/>
  <c r="G312" i="13"/>
  <c r="G545" i="13"/>
  <c r="H474" i="13"/>
  <c r="G32" i="13"/>
  <c r="G367" i="13"/>
  <c r="D543" i="13"/>
  <c r="F500" i="13"/>
  <c r="D55" i="13"/>
  <c r="H569" i="13"/>
  <c r="I69" i="13"/>
  <c r="I649" i="13"/>
  <c r="E615" i="13"/>
  <c r="G422" i="13"/>
  <c r="F254" i="13"/>
  <c r="G619" i="13"/>
  <c r="H408" i="13"/>
  <c r="I50" i="13"/>
  <c r="E383" i="13"/>
  <c r="G63" i="13"/>
  <c r="H661" i="13"/>
  <c r="D343" i="13"/>
  <c r="D430" i="13"/>
  <c r="G587" i="13"/>
  <c r="H277" i="13"/>
  <c r="E337" i="13"/>
  <c r="H419" i="13"/>
  <c r="H324" i="13"/>
  <c r="E161" i="13"/>
  <c r="H618" i="13"/>
  <c r="I387" i="13"/>
  <c r="G21" i="13"/>
  <c r="I206" i="13"/>
  <c r="H644" i="13"/>
  <c r="G539" i="13"/>
  <c r="I186" i="13"/>
  <c r="E462" i="13"/>
  <c r="I303" i="13"/>
  <c r="I573" i="13"/>
  <c r="G90" i="13"/>
  <c r="H160" i="13"/>
  <c r="H254" i="13"/>
  <c r="G69" i="13"/>
  <c r="E172" i="13"/>
  <c r="E556" i="13"/>
  <c r="E380" i="13"/>
  <c r="H580" i="13"/>
  <c r="E414" i="13"/>
  <c r="E562" i="13"/>
  <c r="H372" i="13"/>
  <c r="D370" i="13"/>
  <c r="I310" i="13"/>
  <c r="D248" i="13"/>
  <c r="D424" i="13"/>
  <c r="F301" i="13"/>
  <c r="I17" i="13"/>
  <c r="D58" i="13"/>
  <c r="I510" i="13"/>
  <c r="D234" i="13"/>
  <c r="H319" i="13"/>
  <c r="D653" i="13"/>
  <c r="E92" i="13"/>
  <c r="E135" i="13"/>
  <c r="E194" i="13"/>
  <c r="E233" i="13"/>
  <c r="D460" i="13"/>
  <c r="E125" i="13"/>
  <c r="E323" i="13"/>
  <c r="H41" i="13"/>
  <c r="G28" i="13"/>
  <c r="G91" i="13"/>
  <c r="D532" i="13"/>
  <c r="E13" i="13"/>
  <c r="E119" i="13"/>
  <c r="G273" i="13"/>
  <c r="G341" i="13"/>
  <c r="G426" i="13"/>
  <c r="E595" i="13"/>
  <c r="E485" i="13"/>
  <c r="G179" i="13"/>
  <c r="G448" i="13"/>
  <c r="H106" i="13"/>
  <c r="F25" i="13"/>
  <c r="H543" i="13"/>
  <c r="H31" i="13"/>
  <c r="I586" i="13"/>
  <c r="D597" i="13"/>
  <c r="F514" i="13"/>
  <c r="H566" i="13"/>
  <c r="I511" i="13"/>
  <c r="D163" i="13"/>
  <c r="I482" i="13"/>
  <c r="H571" i="13"/>
  <c r="G506" i="13"/>
  <c r="H187" i="13"/>
  <c r="E569" i="13"/>
  <c r="F521" i="13"/>
  <c r="E389" i="13"/>
  <c r="E507" i="13"/>
  <c r="F314" i="13"/>
  <c r="D310" i="13"/>
  <c r="D294" i="13"/>
  <c r="E427" i="13"/>
  <c r="E116" i="13"/>
  <c r="E624" i="13"/>
  <c r="E298" i="13"/>
  <c r="I195" i="13"/>
  <c r="H309" i="13"/>
  <c r="G61" i="13"/>
  <c r="H432" i="13"/>
  <c r="G46" i="13"/>
  <c r="D599" i="13"/>
  <c r="E395" i="13"/>
  <c r="D189" i="13"/>
  <c r="H267" i="13"/>
  <c r="E293" i="13"/>
  <c r="F32" i="13"/>
  <c r="E54" i="13"/>
  <c r="H485" i="13"/>
  <c r="G306" i="13"/>
  <c r="G505" i="13"/>
  <c r="F547" i="13"/>
  <c r="H27" i="13"/>
  <c r="F649" i="13"/>
  <c r="D188" i="13"/>
  <c r="F176" i="13"/>
  <c r="G515" i="13"/>
  <c r="H78" i="13"/>
  <c r="I323" i="13"/>
  <c r="E40" i="13"/>
  <c r="F566" i="13"/>
  <c r="H170" i="13"/>
  <c r="D203" i="13"/>
  <c r="G595" i="13"/>
  <c r="I44" i="13"/>
  <c r="I68" i="13"/>
  <c r="G89" i="13"/>
  <c r="I594" i="13"/>
  <c r="E279" i="13"/>
  <c r="H91" i="13"/>
  <c r="I109" i="13"/>
  <c r="H242" i="13"/>
  <c r="D181" i="13"/>
  <c r="E385" i="13"/>
  <c r="G646" i="13"/>
  <c r="G165" i="13"/>
  <c r="E432" i="13"/>
  <c r="D169" i="13"/>
  <c r="G293" i="13"/>
  <c r="G231" i="13"/>
  <c r="F225" i="13"/>
  <c r="E118" i="13"/>
  <c r="D380" i="13"/>
  <c r="G543" i="13"/>
  <c r="G138" i="13"/>
  <c r="E493" i="13"/>
  <c r="E460" i="13"/>
  <c r="I55" i="13"/>
  <c r="F397" i="13"/>
  <c r="H610" i="13"/>
  <c r="F595" i="13"/>
  <c r="G224" i="13"/>
  <c r="G355" i="13"/>
  <c r="E415" i="13"/>
  <c r="F179" i="13"/>
  <c r="G22" i="13"/>
  <c r="G288" i="13"/>
  <c r="E181" i="13"/>
  <c r="H57" i="13"/>
  <c r="H108" i="13"/>
  <c r="G126" i="13"/>
  <c r="G576" i="13"/>
  <c r="H70" i="13"/>
  <c r="G3" i="13"/>
  <c r="G174" i="13"/>
  <c r="G356" i="13"/>
  <c r="F8" i="13"/>
  <c r="H464" i="13"/>
  <c r="E274" i="13"/>
  <c r="D365" i="13"/>
  <c r="D67" i="13"/>
  <c r="H548" i="13"/>
  <c r="E6" i="13"/>
  <c r="D92" i="13"/>
  <c r="G104" i="13"/>
  <c r="E56" i="13"/>
  <c r="E375" i="13"/>
  <c r="I472" i="13"/>
  <c r="D418" i="13"/>
  <c r="E470" i="13"/>
  <c r="I647" i="13"/>
  <c r="H650" i="13"/>
  <c r="I318" i="13"/>
  <c r="E36" i="13"/>
  <c r="E129" i="13"/>
  <c r="H450" i="13"/>
  <c r="H124" i="13"/>
  <c r="I504" i="13"/>
  <c r="E23" i="13"/>
  <c r="E113" i="13"/>
  <c r="H30" i="13"/>
  <c r="I199" i="13"/>
  <c r="G568" i="13"/>
  <c r="I237" i="13"/>
  <c r="E654" i="13"/>
  <c r="D596" i="13"/>
  <c r="D604" i="13"/>
  <c r="E656" i="13"/>
  <c r="G400" i="13"/>
  <c r="G616" i="13"/>
  <c r="G66" i="13"/>
  <c r="H148" i="13"/>
  <c r="I558" i="13"/>
  <c r="E502" i="13"/>
  <c r="I143" i="13"/>
  <c r="D362" i="13"/>
  <c r="I553" i="13"/>
  <c r="F119" i="13"/>
  <c r="G404" i="13"/>
  <c r="I401" i="13"/>
  <c r="E199" i="13"/>
  <c r="I515" i="13"/>
  <c r="F356" i="13"/>
  <c r="E277" i="13"/>
  <c r="I588" i="13"/>
  <c r="H231" i="13"/>
  <c r="H166" i="13"/>
  <c r="D396" i="13"/>
  <c r="H122" i="13"/>
  <c r="G284" i="13"/>
  <c r="I264" i="13"/>
  <c r="I34" i="13"/>
  <c r="E417" i="13"/>
  <c r="E51" i="13"/>
  <c r="F390" i="13"/>
  <c r="I650" i="13"/>
  <c r="F338" i="13"/>
  <c r="F84" i="13"/>
  <c r="F401" i="13"/>
  <c r="E420" i="13"/>
  <c r="F421" i="13"/>
  <c r="F387" i="13"/>
  <c r="H535" i="13"/>
  <c r="G354" i="13"/>
  <c r="G574" i="13"/>
  <c r="E363" i="13"/>
  <c r="D146" i="13"/>
  <c r="H38" i="13"/>
  <c r="D635" i="13"/>
  <c r="F385" i="13"/>
  <c r="I150" i="13"/>
  <c r="F162" i="13"/>
  <c r="I654" i="13"/>
  <c r="F579" i="13"/>
  <c r="F568" i="13"/>
  <c r="I267" i="13"/>
  <c r="H155" i="13"/>
  <c r="D11" i="13"/>
  <c r="F227" i="13"/>
  <c r="I346" i="13"/>
  <c r="F480" i="13"/>
  <c r="G386" i="13"/>
  <c r="G425" i="13"/>
  <c r="H126" i="13"/>
  <c r="E25" i="13"/>
  <c r="F313" i="13"/>
  <c r="F558" i="13"/>
  <c r="G177" i="13"/>
  <c r="E498" i="13"/>
  <c r="D573" i="13"/>
  <c r="F79" i="13"/>
  <c r="I376" i="13"/>
  <c r="E235" i="13"/>
  <c r="H73" i="13"/>
  <c r="G464" i="13"/>
  <c r="F290" i="13"/>
  <c r="F276" i="13"/>
  <c r="G385" i="13"/>
  <c r="D458" i="13"/>
  <c r="E426" i="13"/>
  <c r="E526" i="13"/>
  <c r="F627" i="13"/>
  <c r="I565" i="13"/>
  <c r="D229" i="13"/>
  <c r="G228" i="13"/>
  <c r="G557" i="13"/>
  <c r="G548" i="13"/>
  <c r="G88" i="13"/>
  <c r="E86" i="13"/>
  <c r="F358" i="13"/>
  <c r="H387" i="13"/>
  <c r="F449" i="13"/>
  <c r="F310" i="13"/>
  <c r="D326" i="13"/>
  <c r="I291" i="13"/>
  <c r="G446" i="13"/>
  <c r="H224" i="13"/>
  <c r="F542" i="13"/>
  <c r="G588" i="13"/>
  <c r="F439" i="13"/>
  <c r="G456" i="13"/>
  <c r="E559" i="13"/>
  <c r="E430" i="13"/>
  <c r="F361" i="13"/>
  <c r="H375" i="13"/>
  <c r="D85" i="13"/>
  <c r="G507" i="13"/>
  <c r="F302" i="13"/>
  <c r="G414" i="13"/>
  <c r="E45" i="13"/>
  <c r="G25" i="13"/>
  <c r="D291" i="13"/>
  <c r="G62" i="13"/>
  <c r="D244" i="13"/>
  <c r="I278" i="13"/>
  <c r="G23" i="13"/>
  <c r="H620" i="13"/>
  <c r="H249" i="13"/>
  <c r="G305" i="13"/>
  <c r="E589" i="13"/>
  <c r="F578" i="13"/>
  <c r="F256" i="13"/>
  <c r="H333" i="13"/>
  <c r="G455" i="13"/>
  <c r="D238" i="13"/>
  <c r="E176" i="13"/>
  <c r="F229" i="13"/>
  <c r="H655" i="13"/>
  <c r="G283" i="13"/>
  <c r="G183" i="13"/>
  <c r="H479" i="13"/>
  <c r="F512" i="13"/>
  <c r="G526" i="13"/>
  <c r="E160" i="13"/>
  <c r="E511" i="13"/>
  <c r="E332" i="13"/>
  <c r="G97" i="13"/>
  <c r="E643" i="13"/>
  <c r="F482" i="13"/>
  <c r="H473" i="13"/>
  <c r="F443" i="13"/>
  <c r="G106" i="13"/>
  <c r="H525" i="13"/>
  <c r="E448" i="13"/>
  <c r="G116" i="13"/>
  <c r="G161" i="13"/>
  <c r="E21" i="13"/>
  <c r="F125" i="13"/>
  <c r="F215" i="13"/>
  <c r="H499" i="13"/>
  <c r="E78" i="13"/>
  <c r="G478" i="13"/>
  <c r="F405" i="13"/>
  <c r="I455" i="13"/>
  <c r="D31" i="13"/>
  <c r="H651" i="13"/>
  <c r="D284" i="13"/>
  <c r="G109" i="13"/>
  <c r="E170" i="13"/>
  <c r="I359" i="13"/>
  <c r="F327" i="13"/>
  <c r="D168" i="13"/>
  <c r="H356" i="13"/>
  <c r="G14" i="13"/>
  <c r="I564" i="13"/>
  <c r="I31" i="13"/>
  <c r="H233" i="13"/>
  <c r="G130" i="13"/>
  <c r="D221" i="13"/>
  <c r="H248" i="13"/>
  <c r="I315" i="13"/>
  <c r="E609" i="13"/>
  <c r="G270" i="13"/>
  <c r="I197" i="13"/>
  <c r="I648" i="13"/>
  <c r="G7" i="13"/>
  <c r="H366" i="13"/>
  <c r="H196" i="13"/>
  <c r="D525" i="13"/>
  <c r="E604" i="13"/>
  <c r="H647" i="13"/>
  <c r="G269" i="13"/>
  <c r="E628" i="13"/>
  <c r="G642" i="13"/>
  <c r="H25" i="13"/>
  <c r="D379" i="13"/>
  <c r="F240" i="13"/>
  <c r="E295" i="13"/>
  <c r="G475" i="13"/>
  <c r="E543" i="13"/>
  <c r="H274" i="13"/>
  <c r="G301" i="13"/>
  <c r="G72" i="13"/>
  <c r="G187" i="13"/>
  <c r="H181" i="13"/>
  <c r="E553" i="13"/>
  <c r="G601" i="13"/>
  <c r="I361" i="13"/>
  <c r="H369" i="13"/>
  <c r="F389" i="13"/>
  <c r="E571" i="13"/>
  <c r="E577" i="13"/>
  <c r="G586" i="13"/>
  <c r="I525" i="13"/>
  <c r="F549" i="13"/>
  <c r="G466" i="13"/>
  <c r="H157" i="13"/>
  <c r="I639" i="13"/>
  <c r="G555" i="13"/>
  <c r="H103" i="13"/>
  <c r="E214" i="13"/>
  <c r="G58" i="13"/>
  <c r="H225" i="13"/>
  <c r="H347" i="13"/>
  <c r="F177" i="13"/>
  <c r="G326" i="13"/>
  <c r="G398" i="13"/>
  <c r="F597" i="13"/>
  <c r="E617" i="13"/>
  <c r="I23" i="13"/>
  <c r="I599" i="13"/>
  <c r="G206" i="13"/>
  <c r="F222" i="13"/>
  <c r="E271" i="13"/>
  <c r="I306" i="13"/>
  <c r="F528" i="13"/>
  <c r="H270" i="13"/>
  <c r="H540" i="13"/>
  <c r="I292" i="13"/>
  <c r="I491" i="13"/>
  <c r="D338" i="13"/>
  <c r="D372" i="13"/>
  <c r="H552" i="13"/>
  <c r="D175" i="13"/>
  <c r="G76" i="13"/>
  <c r="E29" i="13"/>
  <c r="F21" i="13"/>
  <c r="I486" i="13"/>
  <c r="D539" i="13"/>
  <c r="H412" i="13"/>
  <c r="E314" i="13"/>
  <c r="I166" i="13"/>
  <c r="E644" i="13"/>
  <c r="H477" i="13"/>
  <c r="G381" i="13"/>
  <c r="F20" i="13"/>
  <c r="I154" i="13"/>
  <c r="D141" i="13"/>
  <c r="E39" i="13"/>
  <c r="G146" i="13"/>
  <c r="E76" i="13"/>
  <c r="D288" i="13"/>
  <c r="H487" i="13"/>
  <c r="G530" i="13"/>
  <c r="E447" i="13"/>
  <c r="E253" i="13"/>
  <c r="E185" i="13"/>
  <c r="G384" i="13"/>
  <c r="D582" i="13"/>
  <c r="G582" i="13"/>
  <c r="E300" i="13"/>
  <c r="I211" i="13"/>
  <c r="H221" i="13"/>
  <c r="D426" i="13"/>
  <c r="I453" i="13"/>
  <c r="D482" i="13"/>
  <c r="F523" i="13"/>
  <c r="I218" i="13"/>
  <c r="D321" i="13"/>
  <c r="F660" i="13"/>
  <c r="D275" i="13"/>
  <c r="G652" i="13"/>
  <c r="F647" i="13"/>
  <c r="F437" i="13"/>
  <c r="F200" i="13"/>
  <c r="E245" i="13"/>
  <c r="I460" i="13"/>
  <c r="H304" i="13"/>
  <c r="D12" i="13"/>
  <c r="I4" i="13"/>
  <c r="I420" i="13"/>
  <c r="H334" i="13"/>
  <c r="F600" i="13"/>
  <c r="I580" i="13"/>
  <c r="D624" i="13"/>
  <c r="I566" i="13"/>
  <c r="F92" i="13"/>
  <c r="G43" i="13"/>
  <c r="I481" i="13"/>
  <c r="H634" i="13"/>
  <c r="E455" i="13"/>
  <c r="D488" i="13"/>
  <c r="H578" i="13"/>
  <c r="D171" i="13"/>
  <c r="F436" i="13"/>
  <c r="H10" i="13"/>
  <c r="H250" i="13"/>
  <c r="F555" i="13"/>
  <c r="H389" i="13"/>
  <c r="G546" i="13"/>
  <c r="E458" i="13"/>
  <c r="E439" i="13"/>
  <c r="F122" i="13"/>
  <c r="E378" i="13"/>
  <c r="H349" i="13"/>
  <c r="E270" i="13"/>
  <c r="D255" i="13"/>
  <c r="E435" i="13"/>
  <c r="F510" i="13"/>
  <c r="E11" i="13"/>
  <c r="F184" i="13"/>
  <c r="G53" i="13"/>
  <c r="F346" i="13"/>
  <c r="F441" i="13"/>
  <c r="D182" i="13"/>
  <c r="E355" i="13"/>
  <c r="H193" i="13"/>
  <c r="D86" i="13"/>
  <c r="H395" i="13"/>
  <c r="F164" i="13"/>
  <c r="I82" i="13"/>
  <c r="I555" i="13"/>
  <c r="D399" i="13"/>
  <c r="F207" i="13"/>
  <c r="I543" i="13"/>
  <c r="E393" i="13"/>
  <c r="H463" i="13"/>
  <c r="H227" i="13"/>
  <c r="H262" i="13"/>
  <c r="H555" i="13"/>
  <c r="D21" i="13"/>
  <c r="G208" i="13"/>
  <c r="E597" i="13"/>
  <c r="G647" i="13"/>
  <c r="E177" i="13"/>
  <c r="D14" i="13"/>
  <c r="E41" i="13"/>
  <c r="H297" i="13"/>
  <c r="F168" i="13"/>
  <c r="F394" i="13"/>
  <c r="G471" i="13"/>
  <c r="H346" i="13"/>
  <c r="D208" i="13"/>
  <c r="F584" i="13"/>
  <c r="I445" i="13"/>
  <c r="D218" i="13"/>
  <c r="E512" i="13"/>
  <c r="F605" i="13"/>
  <c r="G528" i="13"/>
  <c r="E404" i="13"/>
  <c r="D210" i="13"/>
  <c r="G108" i="13"/>
  <c r="G33" i="13"/>
  <c r="E276" i="13"/>
  <c r="G287" i="13"/>
  <c r="E73" i="13"/>
  <c r="F567" i="13"/>
  <c r="F552" i="13"/>
  <c r="F189" i="13"/>
  <c r="H619" i="13"/>
  <c r="H657" i="13"/>
  <c r="I165" i="13"/>
  <c r="G86" i="13"/>
  <c r="E446" i="13"/>
  <c r="G77" i="13"/>
  <c r="F100" i="13"/>
  <c r="F415" i="13"/>
  <c r="F31" i="13"/>
  <c r="H354" i="13"/>
  <c r="H388" i="13"/>
  <c r="D593" i="13"/>
  <c r="D536" i="13"/>
  <c r="G342" i="13"/>
  <c r="I11" i="13"/>
  <c r="H102" i="13"/>
  <c r="F426" i="13"/>
  <c r="D425" i="13"/>
  <c r="D309" i="13"/>
  <c r="D397" i="13"/>
  <c r="H591" i="13"/>
  <c r="I595" i="13"/>
  <c r="H601" i="13"/>
  <c r="H556" i="13"/>
  <c r="E399" i="13"/>
  <c r="D47" i="13"/>
  <c r="E313" i="13"/>
  <c r="E397" i="13"/>
  <c r="E5" i="13"/>
  <c r="E570" i="13"/>
  <c r="I275" i="13"/>
  <c r="D660" i="13"/>
  <c r="I492" i="13"/>
  <c r="E49" i="13"/>
  <c r="E583" i="13"/>
  <c r="E601" i="13"/>
  <c r="F368" i="13"/>
  <c r="F108" i="13"/>
  <c r="E187" i="13"/>
  <c r="D307" i="13"/>
  <c r="I14" i="13"/>
  <c r="D228" i="13"/>
  <c r="G271" i="13"/>
  <c r="H365" i="13"/>
  <c r="E660" i="13"/>
  <c r="I337" i="13"/>
  <c r="F496" i="13"/>
  <c r="F153" i="13"/>
  <c r="I662" i="13"/>
  <c r="H421" i="13"/>
  <c r="F170" i="13"/>
  <c r="G578" i="13"/>
  <c r="H466" i="13"/>
  <c r="G558" i="13"/>
  <c r="F546" i="13"/>
  <c r="H312" i="13"/>
  <c r="D105" i="13"/>
  <c r="F351" i="13"/>
  <c r="D40" i="13"/>
  <c r="D120" i="13"/>
  <c r="D17" i="13"/>
  <c r="I144" i="13"/>
  <c r="F465" i="13"/>
  <c r="F55" i="13"/>
  <c r="E304" i="13"/>
  <c r="H211" i="13"/>
  <c r="H306" i="13"/>
  <c r="G73" i="13"/>
  <c r="D259" i="13"/>
  <c r="H26" i="13"/>
  <c r="G496" i="13"/>
  <c r="H405" i="13"/>
  <c r="F615" i="13"/>
  <c r="G162" i="13"/>
  <c r="F112" i="13"/>
  <c r="H522" i="13"/>
  <c r="I617" i="13"/>
  <c r="G274" i="13"/>
  <c r="E539" i="13"/>
  <c r="I98" i="13"/>
  <c r="H568" i="13"/>
  <c r="H84" i="13"/>
  <c r="E158" i="13"/>
  <c r="F15" i="13"/>
  <c r="I630" i="13"/>
  <c r="F592" i="13"/>
  <c r="F341" i="13"/>
  <c r="G262" i="13"/>
  <c r="D644" i="13"/>
  <c r="G267" i="13"/>
  <c r="D245" i="13"/>
  <c r="H77" i="13"/>
  <c r="E101" i="13"/>
  <c r="D316" i="13"/>
  <c r="D155" i="13"/>
  <c r="I350" i="13"/>
  <c r="I506" i="13"/>
  <c r="I604" i="13"/>
  <c r="G17" i="13"/>
  <c r="H636" i="13"/>
  <c r="F661" i="13"/>
  <c r="D26" i="13"/>
  <c r="I421" i="13"/>
  <c r="I135" i="13"/>
  <c r="G415" i="13"/>
  <c r="I181" i="13"/>
  <c r="G13" i="13"/>
  <c r="G131" i="13"/>
  <c r="D527" i="13"/>
  <c r="G626" i="13"/>
  <c r="H240" i="13"/>
  <c r="I253" i="13"/>
  <c r="H570" i="13"/>
  <c r="F328" i="13"/>
  <c r="D542" i="13"/>
  <c r="E622" i="13"/>
  <c r="D450" i="13"/>
  <c r="I391" i="13"/>
  <c r="G489" i="13"/>
  <c r="G602" i="13"/>
  <c r="E103" i="13"/>
  <c r="E640" i="13"/>
  <c r="I21" i="13"/>
  <c r="E506" i="13"/>
  <c r="I36" i="13"/>
  <c r="I79" i="13"/>
  <c r="I554" i="13"/>
  <c r="F590" i="13"/>
  <c r="I653" i="13"/>
  <c r="E99" i="13"/>
  <c r="H114" i="13"/>
  <c r="I638" i="13"/>
  <c r="D423" i="13"/>
  <c r="G248" i="13"/>
  <c r="H575" i="13"/>
  <c r="I375" i="13"/>
  <c r="E612" i="13"/>
  <c r="G512" i="13"/>
  <c r="I153" i="13"/>
  <c r="H150" i="13"/>
  <c r="H183" i="13"/>
  <c r="I324" i="13"/>
  <c r="H409" i="13"/>
  <c r="I276" i="13"/>
  <c r="H426" i="13"/>
  <c r="E621" i="13"/>
  <c r="F596" i="13"/>
  <c r="F291" i="13"/>
  <c r="G625" i="13"/>
  <c r="D161" i="13"/>
  <c r="H385" i="13"/>
  <c r="F487" i="13"/>
  <c r="H66" i="13"/>
  <c r="E47" i="13"/>
  <c r="H326" i="13"/>
  <c r="E466" i="13"/>
  <c r="I57" i="13"/>
  <c r="I222" i="13"/>
  <c r="I305" i="13"/>
  <c r="D87" i="13"/>
  <c r="D191" i="13"/>
  <c r="H223" i="13"/>
  <c r="I295" i="13"/>
  <c r="I635" i="13"/>
  <c r="I536" i="13"/>
  <c r="H453" i="13"/>
  <c r="I657" i="13"/>
  <c r="E192" i="13"/>
  <c r="G189" i="13"/>
  <c r="F462" i="13"/>
  <c r="D340" i="13"/>
  <c r="I523" i="13"/>
  <c r="E17" i="13"/>
  <c r="I128" i="13"/>
  <c r="E504" i="13"/>
  <c r="I105" i="13"/>
  <c r="I151" i="13"/>
  <c r="D82" i="13"/>
  <c r="G499" i="13"/>
  <c r="H275" i="13"/>
  <c r="I10" i="13"/>
  <c r="H554" i="13"/>
  <c r="E406" i="13"/>
  <c r="H416" i="13"/>
  <c r="G171" i="13"/>
  <c r="F445" i="13"/>
  <c r="F27" i="13"/>
  <c r="E151" i="13"/>
  <c r="G409" i="13"/>
  <c r="E43" i="13"/>
  <c r="I425" i="13"/>
  <c r="F391" i="13"/>
  <c r="H269" i="13"/>
  <c r="D38" i="13"/>
  <c r="F91" i="13"/>
  <c r="G166" i="13"/>
  <c r="E107" i="13"/>
  <c r="H484" i="13"/>
  <c r="H431" i="13"/>
  <c r="D266" i="13"/>
  <c r="H119" i="13"/>
  <c r="I173" i="13"/>
  <c r="H4" i="13"/>
  <c r="I353" i="13"/>
  <c r="D6" i="13"/>
  <c r="H458" i="13"/>
  <c r="I89" i="13"/>
  <c r="D519" i="13"/>
  <c r="D27" i="13"/>
  <c r="I290" i="13"/>
  <c r="E388" i="13"/>
  <c r="D447" i="13"/>
  <c r="G373" i="13"/>
  <c r="D8" i="13"/>
  <c r="I284" i="13"/>
  <c r="G320" i="13"/>
  <c r="F281" i="13"/>
  <c r="D142" i="13"/>
  <c r="G532" i="13"/>
  <c r="I192" i="13"/>
  <c r="D526" i="13"/>
  <c r="I533" i="13"/>
  <c r="E418" i="13"/>
  <c r="G152" i="13"/>
  <c r="G195" i="13"/>
  <c r="F269" i="13"/>
  <c r="D544" i="13"/>
  <c r="G550" i="13"/>
  <c r="G358" i="13"/>
  <c r="F243" i="13"/>
  <c r="H384" i="13"/>
  <c r="E15" i="13"/>
  <c r="I385" i="13"/>
  <c r="E189" i="13"/>
  <c r="F655" i="13"/>
  <c r="F417" i="13"/>
  <c r="D634" i="13"/>
  <c r="I138" i="13"/>
  <c r="G402" i="13"/>
  <c r="E366" i="13"/>
  <c r="E79" i="13"/>
  <c r="F42" i="13"/>
  <c r="E139" i="13"/>
  <c r="I185" i="13"/>
  <c r="H61" i="13"/>
  <c r="G24" i="13"/>
  <c r="F551" i="13"/>
  <c r="I317" i="13"/>
  <c r="E297" i="13"/>
  <c r="H14" i="13"/>
  <c r="F342" i="13"/>
  <c r="F266" i="13"/>
  <c r="D332" i="13"/>
  <c r="E596" i="13"/>
  <c r="H9" i="13"/>
  <c r="I204" i="13"/>
  <c r="H359" i="13"/>
  <c r="E442" i="13"/>
  <c r="G482" i="13"/>
  <c r="E468" i="13"/>
  <c r="I259" i="13"/>
  <c r="I293" i="13"/>
  <c r="E301" i="13"/>
  <c r="E635" i="13"/>
  <c r="D496" i="13"/>
  <c r="F365" i="13"/>
  <c r="F22" i="13"/>
  <c r="G564" i="13"/>
  <c r="I119" i="13"/>
  <c r="F564" i="13"/>
  <c r="F473" i="13"/>
  <c r="H449" i="13"/>
  <c r="I572" i="13"/>
  <c r="D636" i="13"/>
  <c r="F128" i="13"/>
  <c r="H480" i="13"/>
  <c r="F259" i="13"/>
  <c r="E342" i="13"/>
  <c r="G514" i="13"/>
  <c r="H437" i="13"/>
  <c r="I656" i="13"/>
  <c r="D514" i="13"/>
  <c r="E517" i="13"/>
  <c r="F574" i="13"/>
  <c r="F534" i="13"/>
  <c r="E95" i="13"/>
  <c r="G197" i="13"/>
  <c r="G662" i="13"/>
  <c r="H75" i="13"/>
  <c r="I289" i="13"/>
  <c r="E463" i="13"/>
  <c r="E516" i="13"/>
  <c r="I516" i="13"/>
  <c r="F629" i="13"/>
  <c r="H302" i="13"/>
  <c r="I106" i="13"/>
  <c r="H558" i="13"/>
  <c r="I201" i="13"/>
  <c r="E48" i="13"/>
  <c r="D212" i="13"/>
  <c r="H206" i="13"/>
  <c r="G462" i="13"/>
  <c r="G537" i="13"/>
  <c r="D557" i="13"/>
  <c r="E638" i="13"/>
  <c r="D357" i="13"/>
  <c r="E531" i="13"/>
  <c r="H429" i="13"/>
  <c r="I273" i="13"/>
  <c r="I15" i="13"/>
  <c r="E565" i="13"/>
  <c r="I644" i="13"/>
  <c r="I67" i="13"/>
  <c r="D595" i="13"/>
  <c r="H643" i="13"/>
  <c r="F274" i="13"/>
  <c r="E318" i="13"/>
  <c r="G460" i="13"/>
  <c r="H251" i="13"/>
  <c r="G614" i="13"/>
  <c r="G132" i="13"/>
  <c r="H185" i="13"/>
  <c r="D349" i="13"/>
  <c r="H515" i="13"/>
  <c r="E70" i="13"/>
  <c r="E104" i="13"/>
  <c r="H110" i="13"/>
  <c r="D632" i="13"/>
  <c r="F372" i="13"/>
  <c r="D376" i="13"/>
  <c r="F444" i="13"/>
  <c r="F617" i="13"/>
  <c r="G439" i="13"/>
  <c r="G333" i="13"/>
  <c r="F163" i="13"/>
  <c r="H532" i="13"/>
  <c r="D278" i="13"/>
  <c r="D43" i="13"/>
  <c r="F440" i="13"/>
  <c r="E484" i="13"/>
  <c r="H133" i="13"/>
  <c r="H42" i="13"/>
  <c r="D143" i="13"/>
  <c r="E208" i="13"/>
  <c r="I643" i="13"/>
  <c r="H403" i="13"/>
  <c r="D107" i="13"/>
  <c r="F279" i="13"/>
  <c r="G592" i="13"/>
  <c r="H104" i="13"/>
  <c r="F317" i="13"/>
  <c r="H560" i="13"/>
  <c r="E588" i="13"/>
  <c r="I480" i="13"/>
  <c r="E110" i="13"/>
  <c r="I248" i="13"/>
  <c r="G352" i="13"/>
  <c r="E429" i="13"/>
  <c r="D77" i="13"/>
  <c r="I571" i="13"/>
  <c r="G338" i="13"/>
  <c r="H107" i="13"/>
  <c r="D33" i="13"/>
  <c r="E518" i="13"/>
  <c r="F299" i="13"/>
  <c r="I328" i="13"/>
  <c r="E649" i="13"/>
  <c r="F96" i="13"/>
  <c r="F115" i="13"/>
  <c r="H423" i="13"/>
  <c r="E157" i="13"/>
  <c r="I352" i="13"/>
  <c r="H151" i="13"/>
  <c r="E306" i="13"/>
  <c r="F237" i="13"/>
  <c r="G476" i="13"/>
  <c r="F583" i="13"/>
  <c r="D95" i="13"/>
  <c r="E433" i="13"/>
  <c r="H608" i="13"/>
  <c r="F458" i="13"/>
  <c r="I45" i="13"/>
  <c r="I369" i="13"/>
  <c r="F609" i="13"/>
  <c r="D254" i="13"/>
  <c r="H435" i="13"/>
  <c r="E108" i="13"/>
  <c r="H593" i="13"/>
  <c r="F191" i="13"/>
  <c r="H494" i="13"/>
  <c r="H253" i="13"/>
  <c r="H528" i="13"/>
  <c r="H581" i="13"/>
  <c r="F262" i="13"/>
  <c r="D271" i="13"/>
  <c r="E564" i="13"/>
  <c r="E585" i="13"/>
  <c r="F535" i="13"/>
  <c r="F419" i="13"/>
  <c r="D600" i="13"/>
  <c r="G450" i="13"/>
  <c r="G227" i="13"/>
  <c r="G55" i="13"/>
  <c r="F604" i="13"/>
  <c r="F76" i="13"/>
  <c r="I76" i="13"/>
  <c r="G185" i="13"/>
  <c r="I437" i="13"/>
  <c r="F40" i="13"/>
  <c r="G236" i="13"/>
  <c r="F478" i="13"/>
  <c r="H258" i="13"/>
  <c r="G605" i="13"/>
  <c r="F194" i="13"/>
  <c r="H498" i="13"/>
  <c r="F494" i="13"/>
  <c r="F410" i="13"/>
  <c r="H190" i="13"/>
  <c r="F580" i="13"/>
  <c r="F645" i="13"/>
  <c r="H129" i="13"/>
  <c r="I87" i="13"/>
  <c r="G45" i="13"/>
  <c r="I178" i="13"/>
  <c r="F230" i="13"/>
  <c r="I537" i="13"/>
  <c r="D23" i="13"/>
  <c r="E224" i="13"/>
  <c r="I440" i="13"/>
  <c r="F316" i="13"/>
  <c r="I629" i="13"/>
  <c r="D101" i="13"/>
  <c r="F538" i="13"/>
  <c r="F161" i="13"/>
  <c r="H367" i="13"/>
  <c r="E98" i="13"/>
  <c r="G120" i="13"/>
  <c r="I157" i="13"/>
  <c r="E327" i="13"/>
  <c r="F491" i="13"/>
  <c r="D431" i="13"/>
  <c r="G295" i="13"/>
  <c r="I447" i="13"/>
  <c r="E538" i="13"/>
  <c r="I457" i="13"/>
  <c r="F370" i="13"/>
  <c r="D437" i="13"/>
  <c r="H391" i="13"/>
  <c r="E138" i="13"/>
  <c r="F381" i="13"/>
  <c r="I236" i="13"/>
  <c r="H445" i="13"/>
  <c r="I70" i="13"/>
  <c r="E345" i="13"/>
  <c r="F498" i="13"/>
  <c r="E602" i="13"/>
  <c r="E544" i="13"/>
  <c r="G556" i="13"/>
  <c r="I269" i="13"/>
  <c r="G468" i="13"/>
  <c r="I19" i="13"/>
  <c r="I256" i="13"/>
  <c r="F83" i="13"/>
  <c r="E494" i="13"/>
  <c r="F166" i="13"/>
  <c r="G577" i="13"/>
  <c r="F216" i="13"/>
  <c r="F324" i="13"/>
  <c r="F105" i="13"/>
  <c r="F117" i="13"/>
  <c r="D442" i="13"/>
  <c r="G648" i="13"/>
  <c r="F638" i="13"/>
  <c r="G220" i="13"/>
  <c r="E357" i="13"/>
  <c r="E315" i="13"/>
  <c r="G245" i="13"/>
  <c r="G29" i="13"/>
  <c r="D583" i="13"/>
  <c r="I546" i="13"/>
  <c r="D551" i="13"/>
  <c r="F575" i="13"/>
  <c r="D186" i="13"/>
  <c r="F632" i="13"/>
  <c r="G594" i="13"/>
  <c r="H85" i="13"/>
  <c r="E338" i="13"/>
  <c r="I429" i="13"/>
  <c r="F323" i="13"/>
  <c r="E19" i="13"/>
  <c r="D564" i="13"/>
  <c r="D356" i="13"/>
  <c r="E491" i="13"/>
  <c r="E623" i="13"/>
  <c r="F471" i="13"/>
  <c r="G230" i="13"/>
  <c r="G424" i="13"/>
  <c r="H537" i="13"/>
  <c r="I58" i="13"/>
  <c r="G37" i="13"/>
  <c r="E412" i="13"/>
  <c r="I117" i="13"/>
  <c r="D320" i="13"/>
  <c r="H658" i="13"/>
  <c r="H86" i="13"/>
  <c r="F422" i="13"/>
  <c r="H438" i="13"/>
  <c r="H80" i="13"/>
  <c r="F457" i="13"/>
  <c r="G377" i="13"/>
  <c r="E542" i="13"/>
  <c r="E238" i="13"/>
  <c r="E222" i="13"/>
  <c r="D613" i="13"/>
  <c r="D103" i="13"/>
  <c r="D60" i="13"/>
  <c r="G68" i="13"/>
  <c r="D521" i="13"/>
  <c r="H380" i="13"/>
  <c r="G9" i="13"/>
  <c r="F524" i="13"/>
  <c r="D565" i="13"/>
  <c r="G497" i="13"/>
  <c r="H300" i="13"/>
  <c r="G639" i="13"/>
  <c r="G278" i="13"/>
  <c r="F232" i="13"/>
  <c r="H79" i="13"/>
  <c r="D524" i="13"/>
  <c r="D576" i="13"/>
  <c r="E576" i="13"/>
  <c r="H328" i="13"/>
  <c r="G191" i="13"/>
  <c r="E143" i="13"/>
  <c r="G233" i="13"/>
  <c r="E608" i="13"/>
  <c r="F571" i="13"/>
  <c r="D605" i="13"/>
  <c r="I503" i="13"/>
  <c r="F430" i="13"/>
  <c r="F379" i="13"/>
  <c r="H598" i="13"/>
  <c r="G611" i="13"/>
  <c r="F221" i="13"/>
  <c r="I357" i="13"/>
  <c r="F7" i="13"/>
  <c r="D389" i="13"/>
  <c r="G636" i="13"/>
  <c r="G170" i="13"/>
  <c r="H457" i="13"/>
  <c r="F34" i="13"/>
  <c r="G349" i="13"/>
  <c r="E265" i="13"/>
  <c r="F423" i="13"/>
  <c r="H40" i="13"/>
  <c r="E487" i="13"/>
  <c r="I597" i="13"/>
  <c r="H469" i="13"/>
  <c r="D464" i="13"/>
  <c r="G559" i="13"/>
  <c r="F278" i="13"/>
  <c r="I466" i="13"/>
  <c r="D113" i="13"/>
  <c r="D449" i="13"/>
  <c r="E163" i="13"/>
  <c r="D104" i="13"/>
  <c r="G153" i="13"/>
  <c r="I118" i="13"/>
  <c r="H178" i="13"/>
  <c r="I408" i="13"/>
  <c r="D439" i="13"/>
  <c r="G115" i="13"/>
  <c r="H587" i="13"/>
  <c r="E563" i="13"/>
  <c r="H355" i="13"/>
  <c r="I383" i="13"/>
  <c r="H486" i="13"/>
  <c r="E307" i="13"/>
  <c r="I519" i="13"/>
  <c r="I413" i="13"/>
  <c r="D64" i="13"/>
  <c r="F65" i="13"/>
  <c r="G84" i="13"/>
  <c r="H505" i="13"/>
  <c r="G572" i="13"/>
  <c r="I364" i="13"/>
  <c r="D428" i="13"/>
  <c r="I396" i="13"/>
  <c r="F639" i="13"/>
  <c r="E82" i="13"/>
  <c r="I513" i="13"/>
  <c r="F199" i="13"/>
  <c r="H131" i="13"/>
  <c r="I141" i="13"/>
  <c r="F434" i="13"/>
  <c r="H461" i="13"/>
  <c r="E425" i="13"/>
  <c r="E60" i="13"/>
  <c r="D392" i="13"/>
  <c r="D475" i="13"/>
  <c r="H172" i="13"/>
  <c r="I167" i="13"/>
  <c r="H648" i="13"/>
  <c r="F640" i="13"/>
  <c r="H252" i="13"/>
  <c r="E330" i="13"/>
  <c r="I527" i="13"/>
  <c r="D369" i="13"/>
  <c r="H352" i="13"/>
  <c r="I661" i="13"/>
  <c r="E658" i="13"/>
  <c r="D312" i="13"/>
  <c r="F485" i="13"/>
  <c r="G423" i="13"/>
  <c r="G469" i="13"/>
  <c r="F297" i="13"/>
  <c r="G442" i="13"/>
  <c r="D352" i="13"/>
  <c r="D395" i="13"/>
  <c r="I298" i="13"/>
  <c r="H48" i="13"/>
  <c r="F565" i="13"/>
  <c r="F193" i="13"/>
  <c r="D403" i="13"/>
  <c r="F631" i="13"/>
  <c r="H135" i="13"/>
  <c r="H323" i="13"/>
  <c r="D500" i="13"/>
  <c r="H400" i="13"/>
  <c r="D206" i="13"/>
  <c r="F333" i="13"/>
  <c r="G544" i="13"/>
  <c r="H428" i="13"/>
  <c r="E349" i="13"/>
  <c r="I285" i="13"/>
  <c r="I459" i="13"/>
  <c r="I418" i="13"/>
  <c r="F6" i="13"/>
  <c r="G319" i="13"/>
  <c r="E184" i="13"/>
  <c r="G182" i="13"/>
  <c r="D646" i="13"/>
  <c r="H551" i="13"/>
  <c r="E574" i="13"/>
  <c r="F648" i="13"/>
  <c r="I101" i="13"/>
  <c r="D358" i="13"/>
  <c r="I52" i="13"/>
  <c r="G256" i="13"/>
  <c r="D540" i="13"/>
  <c r="D138" i="13"/>
  <c r="D383" i="13"/>
  <c r="D433" i="13"/>
  <c r="D495" i="13"/>
  <c r="G580" i="13"/>
  <c r="D223" i="13"/>
  <c r="E365" i="13"/>
  <c r="H627" i="13"/>
  <c r="D610" i="13"/>
  <c r="I522" i="13"/>
  <c r="H582" i="13"/>
  <c r="E75" i="13"/>
  <c r="G405" i="13"/>
  <c r="I210" i="13"/>
  <c r="E288" i="13"/>
  <c r="I373" i="13"/>
  <c r="D99" i="13"/>
  <c r="E90" i="13"/>
  <c r="I83" i="13"/>
  <c r="D375" i="13"/>
  <c r="D360" i="13"/>
  <c r="G523" i="13"/>
  <c r="E303" i="13"/>
  <c r="E69" i="13"/>
  <c r="D390" i="13"/>
  <c r="E290" i="13"/>
  <c r="E195" i="13"/>
  <c r="D298" i="13"/>
  <c r="I450" i="13"/>
  <c r="I343" i="13"/>
  <c r="H325" i="13"/>
  <c r="I532" i="13"/>
  <c r="G394" i="13"/>
  <c r="I168" i="13"/>
  <c r="F77" i="13"/>
  <c r="H290" i="13"/>
  <c r="I611" i="13"/>
  <c r="E93" i="13"/>
  <c r="I535" i="13"/>
  <c r="D179" i="13"/>
  <c r="E302" i="13"/>
  <c r="F621" i="13"/>
  <c r="E552" i="13"/>
  <c r="E221" i="13"/>
  <c r="F18" i="13"/>
  <c r="H517" i="13"/>
  <c r="D308" i="13"/>
  <c r="H589" i="13"/>
  <c r="G157" i="13"/>
  <c r="H476" i="13"/>
  <c r="D236" i="13"/>
  <c r="D116" i="13"/>
  <c r="E9" i="13"/>
  <c r="D587" i="13"/>
  <c r="E305" i="13"/>
  <c r="F543" i="13"/>
  <c r="I530" i="13"/>
  <c r="I349" i="13"/>
  <c r="H177" i="13"/>
  <c r="G178" i="13"/>
  <c r="D427" i="13"/>
  <c r="I41" i="13"/>
  <c r="D601" i="13"/>
  <c r="E289" i="13"/>
  <c r="H296" i="13"/>
  <c r="F572" i="13"/>
  <c r="H635" i="13"/>
  <c r="E34" i="13"/>
  <c r="G176" i="13"/>
  <c r="F17" i="13"/>
  <c r="E661" i="13"/>
  <c r="H87" i="13"/>
  <c r="I517" i="13"/>
  <c r="D566" i="13"/>
  <c r="D165" i="13"/>
  <c r="G591" i="13"/>
  <c r="I454" i="13"/>
  <c r="G494" i="13"/>
  <c r="H381" i="13"/>
  <c r="E411" i="13"/>
  <c r="G444" i="13"/>
  <c r="D88" i="13"/>
  <c r="F630" i="13"/>
  <c r="G575" i="13"/>
  <c r="F75" i="13"/>
  <c r="G412" i="13"/>
  <c r="G321" i="13"/>
  <c r="I265" i="13"/>
  <c r="G657" i="13"/>
  <c r="F425" i="13"/>
  <c r="E61" i="13"/>
  <c r="H377" i="13"/>
  <c r="E201" i="13"/>
  <c r="D136" i="13"/>
  <c r="G148" i="13"/>
  <c r="F503" i="13"/>
  <c r="H503" i="13"/>
  <c r="I574" i="13"/>
  <c r="G184" i="13"/>
  <c r="H118" i="13"/>
  <c r="D300" i="13"/>
  <c r="D154" i="13"/>
  <c r="I148" i="13"/>
  <c r="D140" i="13"/>
  <c r="I61" i="13"/>
  <c r="H363" i="13"/>
  <c r="F516" i="13"/>
  <c r="D63" i="13"/>
  <c r="G163" i="13"/>
  <c r="I169" i="13"/>
  <c r="D477" i="13"/>
  <c r="I358" i="13"/>
  <c r="E630" i="13"/>
  <c r="H20" i="13"/>
  <c r="F101" i="13"/>
  <c r="I582" i="13"/>
  <c r="D502" i="13"/>
  <c r="I177" i="13"/>
  <c r="E647" i="13"/>
  <c r="G246" i="13"/>
  <c r="E249" i="13"/>
  <c r="I370" i="13"/>
  <c r="I549" i="13"/>
  <c r="F287" i="13"/>
  <c r="G427" i="13"/>
  <c r="D285" i="13"/>
  <c r="D114" i="13"/>
  <c r="F143" i="13"/>
  <c r="I446" i="13"/>
  <c r="H425" i="13"/>
  <c r="E144" i="13"/>
  <c r="E231" i="13"/>
  <c r="D611" i="13"/>
  <c r="I74" i="13"/>
  <c r="D547" i="13"/>
  <c r="H130" i="13"/>
  <c r="F431" i="13"/>
  <c r="G510" i="13"/>
  <c r="G142" i="13"/>
  <c r="F260" i="13"/>
  <c r="F210" i="13"/>
  <c r="F562" i="13"/>
  <c r="F527" i="13"/>
  <c r="D54" i="13"/>
  <c r="I133" i="13"/>
  <c r="D637" i="13"/>
  <c r="H404" i="13"/>
  <c r="E482" i="13"/>
  <c r="D297" i="13"/>
  <c r="F556" i="13"/>
  <c r="H62" i="13"/>
  <c r="E386" i="13"/>
  <c r="G486" i="13"/>
  <c r="G536" i="13"/>
  <c r="E127" i="13"/>
  <c r="G638" i="13"/>
  <c r="G27" i="13"/>
  <c r="E273" i="13"/>
  <c r="I419" i="13"/>
  <c r="D478" i="13"/>
  <c r="I521" i="13"/>
  <c r="D585" i="13"/>
  <c r="E57" i="13"/>
  <c r="G268" i="13"/>
  <c r="I347" i="13"/>
  <c r="E489" i="13"/>
  <c r="D552" i="13"/>
  <c r="G145" i="13"/>
  <c r="H191" i="13"/>
  <c r="H524" i="13"/>
  <c r="H101" i="13"/>
  <c r="I249" i="13"/>
  <c r="D41" i="13"/>
  <c r="D296" i="13"/>
  <c r="F336" i="13"/>
  <c r="H272" i="13"/>
  <c r="D199" i="13"/>
  <c r="E598" i="13"/>
  <c r="F258" i="13"/>
  <c r="E30" i="13"/>
  <c r="D61" i="13"/>
  <c r="D493" i="13"/>
  <c r="E377" i="13"/>
  <c r="H584" i="13"/>
  <c r="D443" i="13"/>
  <c r="H5" i="13"/>
  <c r="G584" i="13"/>
  <c r="I102" i="13"/>
  <c r="G509" i="13"/>
  <c r="I190" i="13"/>
  <c r="D432" i="13"/>
  <c r="E272" i="13"/>
  <c r="I120" i="13"/>
  <c r="F140" i="13"/>
  <c r="E205" i="13"/>
  <c r="D388" i="13"/>
  <c r="H430" i="13"/>
  <c r="I220" i="13"/>
  <c r="E387" i="13"/>
  <c r="D545" i="13"/>
  <c r="G5" i="13"/>
  <c r="E480" i="13"/>
  <c r="D529" i="13"/>
  <c r="H508" i="13"/>
  <c r="F311" i="13"/>
  <c r="F626" i="13"/>
  <c r="F206" i="13"/>
  <c r="G329" i="13"/>
  <c r="H168" i="13"/>
  <c r="F350" i="13"/>
  <c r="G212" i="13"/>
  <c r="H642" i="13"/>
  <c r="H139" i="13"/>
  <c r="G204" i="13"/>
  <c r="G44" i="13"/>
  <c r="D256" i="13"/>
  <c r="I432" i="13"/>
  <c r="G443" i="13"/>
  <c r="D22" i="13"/>
  <c r="D160" i="13"/>
  <c r="F53" i="13"/>
  <c r="H519" i="13"/>
  <c r="D176" i="13"/>
  <c r="E126" i="13"/>
  <c r="H654" i="13"/>
  <c r="E478" i="13"/>
  <c r="H341" i="13"/>
  <c r="G416" i="13"/>
  <c r="E149" i="13"/>
  <c r="G435" i="13"/>
  <c r="G194" i="13"/>
  <c r="D515" i="13"/>
  <c r="G93" i="13"/>
  <c r="H451" i="13"/>
  <c r="D71" i="13"/>
  <c r="E344" i="13"/>
  <c r="D505" i="13"/>
  <c r="H585" i="13"/>
  <c r="H592" i="13"/>
  <c r="D70" i="13"/>
  <c r="H260" i="13"/>
  <c r="F183" i="13"/>
  <c r="G175" i="13"/>
  <c r="E74" i="13"/>
  <c r="H564" i="13"/>
  <c r="G127" i="13"/>
  <c r="F89" i="13"/>
  <c r="G78" i="13"/>
  <c r="I175" i="13"/>
  <c r="G418" i="13"/>
  <c r="F461" i="13"/>
  <c r="F411" i="13"/>
  <c r="F190" i="13"/>
  <c r="G299" i="13"/>
  <c r="G232" i="13"/>
  <c r="F155" i="13"/>
  <c r="D227" i="13"/>
  <c r="G621" i="13"/>
  <c r="D411" i="13"/>
  <c r="H127" i="13"/>
  <c r="I64" i="13"/>
  <c r="D436" i="13"/>
  <c r="G119" i="13"/>
  <c r="H490" i="13"/>
  <c r="I333" i="13"/>
  <c r="F306" i="13"/>
  <c r="H222" i="13"/>
  <c r="D232" i="13"/>
  <c r="D65" i="13"/>
  <c r="F454" i="13"/>
  <c r="G103" i="13"/>
  <c r="H609" i="13"/>
  <c r="E148" i="13"/>
  <c r="D328" i="13"/>
  <c r="G369" i="13"/>
  <c r="H205" i="13"/>
  <c r="D334" i="13"/>
  <c r="G445" i="13"/>
  <c r="G160" i="13"/>
  <c r="D75" i="13"/>
  <c r="I81" i="13"/>
  <c r="F49" i="13"/>
  <c r="I619" i="13"/>
  <c r="I526" i="13"/>
  <c r="F58" i="13"/>
  <c r="E465" i="13"/>
  <c r="F413" i="13"/>
  <c r="E437" i="13"/>
  <c r="I234" i="13"/>
  <c r="I356" i="13"/>
  <c r="H36" i="13"/>
  <c r="E561" i="13"/>
  <c r="I652" i="13"/>
  <c r="F120" i="13"/>
  <c r="E333" i="13"/>
  <c r="E241" i="13"/>
  <c r="H659" i="13"/>
  <c r="D96" i="13"/>
  <c r="I26" i="13"/>
  <c r="H588" i="13"/>
  <c r="D281" i="13"/>
  <c r="F99" i="13"/>
  <c r="G627" i="13"/>
  <c r="I250" i="13"/>
  <c r="F231" i="13"/>
  <c r="H481" i="13"/>
  <c r="F204" i="13"/>
  <c r="I208" i="13"/>
  <c r="H216" i="13"/>
  <c r="H317" i="13"/>
  <c r="I299" i="13"/>
  <c r="D480" i="13"/>
  <c r="H407" i="13"/>
  <c r="F628" i="13"/>
  <c r="G382" i="13"/>
  <c r="I160" i="13"/>
  <c r="F16" i="13"/>
  <c r="G467" i="13"/>
  <c r="D513" i="13"/>
  <c r="F544" i="13"/>
  <c r="D111" i="13"/>
  <c r="G477" i="13"/>
  <c r="H616" i="13"/>
  <c r="E428" i="13"/>
  <c r="H606" i="13"/>
  <c r="G390" i="13"/>
  <c r="G629" i="13"/>
  <c r="E53" i="13"/>
  <c r="G281" i="13"/>
  <c r="I609" i="13"/>
  <c r="G330" i="13"/>
  <c r="E551" i="13"/>
  <c r="F172" i="13"/>
  <c r="H287" i="13"/>
  <c r="D80" i="13"/>
  <c r="F26" i="13"/>
  <c r="I252" i="13"/>
  <c r="D289" i="13"/>
  <c r="F467" i="13"/>
  <c r="H536" i="13"/>
  <c r="F150" i="13"/>
  <c r="D470" i="13"/>
  <c r="E142" i="13"/>
  <c r="E340" i="13"/>
  <c r="D151" i="13"/>
  <c r="I238" i="13"/>
  <c r="H88" i="13"/>
  <c r="D402" i="13"/>
  <c r="H483" i="13"/>
  <c r="D491" i="13"/>
  <c r="E619" i="13"/>
  <c r="G511" i="13"/>
  <c r="I187" i="13"/>
  <c r="F363" i="13"/>
  <c r="H215" i="13"/>
  <c r="E364" i="13"/>
  <c r="G597" i="13"/>
  <c r="I625" i="13"/>
  <c r="F374" i="13"/>
  <c r="H662" i="13"/>
  <c r="D342" i="13"/>
  <c r="H137" i="13"/>
  <c r="D246" i="13"/>
  <c r="D581" i="13"/>
  <c r="H353" i="13"/>
  <c r="G553" i="13"/>
  <c r="F292" i="13"/>
  <c r="D209" i="13"/>
  <c r="G631" i="13"/>
  <c r="D413" i="13"/>
  <c r="F165" i="13"/>
  <c r="G470" i="13"/>
  <c r="E549" i="13"/>
  <c r="D292" i="13"/>
  <c r="E117" i="13"/>
  <c r="I499" i="13"/>
  <c r="E210" i="13"/>
  <c r="D102" i="13"/>
  <c r="D528" i="13"/>
  <c r="H111" i="13"/>
  <c r="F636" i="13"/>
  <c r="H513" i="13"/>
  <c r="H263" i="13"/>
  <c r="D346" i="13"/>
  <c r="F212" i="13"/>
  <c r="F209" i="13"/>
  <c r="H434" i="13"/>
  <c r="G302" i="13"/>
  <c r="G325" i="13"/>
  <c r="D32" i="13"/>
  <c r="G42" i="13"/>
  <c r="H447" i="13"/>
  <c r="H630" i="13"/>
  <c r="E228" i="13"/>
  <c r="I7" i="13"/>
  <c r="E449" i="13"/>
  <c r="G203" i="13"/>
  <c r="E335" i="13"/>
  <c r="D336" i="13"/>
  <c r="E367" i="13"/>
  <c r="H280" i="13"/>
  <c r="D354" i="13"/>
  <c r="E616" i="13"/>
  <c r="I149" i="13"/>
  <c r="D606" i="13"/>
  <c r="F226" i="13"/>
  <c r="I322" i="13"/>
  <c r="H516" i="13"/>
  <c r="G459" i="13"/>
  <c r="H413" i="13"/>
  <c r="H53" i="13"/>
  <c r="I179" i="13"/>
  <c r="H256" i="13"/>
  <c r="F395" i="13"/>
  <c r="I296" i="13"/>
  <c r="E206" i="13"/>
  <c r="H348" i="13"/>
  <c r="I374" i="13"/>
  <c r="F650" i="13"/>
  <c r="E450" i="13"/>
  <c r="D387" i="13"/>
  <c r="F66" i="13"/>
  <c r="D416" i="13"/>
  <c r="D421" i="13"/>
  <c r="F148" i="13"/>
  <c r="D556" i="13"/>
  <c r="H546" i="13"/>
  <c r="G139" i="13"/>
  <c r="D498" i="13"/>
  <c r="H599" i="13"/>
  <c r="F33" i="13"/>
  <c r="H32" i="13"/>
  <c r="G420" i="13"/>
  <c r="G221" i="13"/>
  <c r="F495" i="13"/>
  <c r="H199" i="13"/>
  <c r="E605" i="13"/>
  <c r="I174" i="13"/>
  <c r="D590" i="13"/>
  <c r="I219" i="13"/>
  <c r="D630" i="13"/>
  <c r="D4" i="13"/>
  <c r="G397" i="13"/>
  <c r="E280" i="13"/>
  <c r="F329" i="13"/>
  <c r="E154" i="13"/>
  <c r="E212" i="13"/>
  <c r="G291" i="13"/>
  <c r="I95" i="13"/>
  <c r="F309" i="13"/>
  <c r="H273" i="13"/>
  <c r="G634" i="13"/>
  <c r="H125" i="13"/>
  <c r="H197" i="13"/>
  <c r="D158" i="13"/>
  <c r="H436" i="13"/>
  <c r="F12" i="13"/>
  <c r="I556" i="13"/>
  <c r="G167" i="13"/>
  <c r="G517" i="13"/>
  <c r="H531" i="13"/>
  <c r="H518" i="13"/>
  <c r="F622" i="13"/>
  <c r="G407" i="13"/>
  <c r="H113" i="13"/>
  <c r="D628" i="13"/>
  <c r="F154" i="13"/>
  <c r="F507" i="13"/>
  <c r="F481" i="13"/>
  <c r="H368" i="13"/>
  <c r="F456" i="13"/>
  <c r="E33" i="13"/>
  <c r="F265" i="13"/>
  <c r="F359" i="13"/>
  <c r="G518" i="13"/>
  <c r="D638" i="13"/>
  <c r="D13" i="13"/>
  <c r="G406" i="13"/>
  <c r="F187" i="13"/>
  <c r="G83" i="13"/>
  <c r="F129" i="13"/>
  <c r="G534" i="13"/>
  <c r="H28" i="13"/>
  <c r="E44" i="13"/>
  <c r="I139" i="13"/>
  <c r="F557" i="13"/>
  <c r="I562" i="13"/>
  <c r="F255" i="13"/>
  <c r="H343" i="13"/>
  <c r="E198" i="13"/>
  <c r="I331" i="13"/>
  <c r="F488" i="13"/>
  <c r="I544" i="13"/>
  <c r="H492" i="13"/>
  <c r="H63" i="13"/>
  <c r="D533" i="13"/>
  <c r="G50" i="13"/>
  <c r="I608" i="13"/>
  <c r="H502" i="13"/>
  <c r="D317" i="13"/>
  <c r="F203" i="13"/>
  <c r="I313" i="13"/>
  <c r="E216" i="13"/>
  <c r="D287" i="13"/>
  <c r="F147" i="13"/>
  <c r="H640" i="13"/>
  <c r="E451" i="13"/>
  <c r="F273" i="13"/>
  <c r="D361" i="13"/>
  <c r="D452" i="13"/>
  <c r="I111" i="13"/>
  <c r="E250" i="13"/>
  <c r="G225" i="13"/>
  <c r="D108" i="13"/>
  <c r="G346" i="13"/>
  <c r="I559" i="13"/>
  <c r="I658" i="13"/>
  <c r="G366" i="13"/>
  <c r="D125" i="13"/>
  <c r="I578" i="13"/>
  <c r="H496" i="13"/>
  <c r="G376" i="13"/>
  <c r="D642" i="13"/>
  <c r="I620" i="13"/>
  <c r="I336" i="13"/>
  <c r="H19" i="13"/>
  <c r="G504" i="13"/>
  <c r="I297" i="13"/>
  <c r="G579" i="13"/>
  <c r="I444" i="13"/>
  <c r="F442" i="13"/>
  <c r="G65" i="13"/>
  <c r="I84" i="13"/>
  <c r="G168" i="13"/>
  <c r="F502" i="13"/>
  <c r="I340" i="13"/>
  <c r="I262" i="13"/>
  <c r="H208" i="13"/>
  <c r="F393" i="13"/>
  <c r="F298" i="13"/>
  <c r="G598" i="13"/>
  <c r="E68" i="13"/>
  <c r="F242" i="13"/>
  <c r="D135" i="13"/>
  <c r="H373" i="13"/>
  <c r="E636" i="13"/>
  <c r="I570" i="13"/>
  <c r="H271" i="13"/>
  <c r="G332" i="13"/>
  <c r="F380" i="13"/>
  <c r="F288" i="13"/>
  <c r="D409" i="13"/>
  <c r="E586" i="13"/>
  <c r="G31" i="13"/>
  <c r="G645" i="13"/>
  <c r="D269" i="13"/>
  <c r="G593" i="13"/>
  <c r="E232" i="13"/>
  <c r="F138" i="13"/>
  <c r="F156" i="13"/>
  <c r="H583" i="13"/>
  <c r="H604" i="13"/>
  <c r="H595" i="13"/>
  <c r="D562" i="13"/>
  <c r="G463" i="13"/>
  <c r="H156" i="13"/>
  <c r="G151" i="13"/>
  <c r="I108" i="13"/>
  <c r="E24" i="13"/>
  <c r="D274" i="13"/>
  <c r="F464" i="13"/>
  <c r="I97" i="13"/>
  <c r="I465" i="13"/>
  <c r="I462" i="13"/>
  <c r="F662" i="13"/>
  <c r="G339" i="13"/>
  <c r="G110" i="13"/>
  <c r="G209" i="13"/>
  <c r="E317" i="13"/>
  <c r="F318" i="13"/>
  <c r="H547" i="13"/>
  <c r="H475" i="13"/>
  <c r="H433" i="13"/>
  <c r="F635" i="13"/>
  <c r="F257" i="13"/>
  <c r="F124" i="13"/>
  <c r="I563" i="13"/>
  <c r="G314" i="13"/>
  <c r="I386" i="13"/>
  <c r="H351" i="13"/>
  <c r="E239" i="13"/>
  <c r="H255" i="13"/>
  <c r="F251" i="13"/>
  <c r="F160" i="13"/>
  <c r="F420" i="13"/>
  <c r="I279" i="13"/>
  <c r="G428" i="13"/>
  <c r="G344" i="13"/>
  <c r="F70" i="13"/>
  <c r="I198" i="13"/>
  <c r="F146" i="13"/>
  <c r="F136" i="13"/>
  <c r="E343" i="13"/>
  <c r="G565" i="13"/>
  <c r="D109" i="13"/>
  <c r="E267" i="13"/>
  <c r="E178" i="13"/>
  <c r="E83" i="13"/>
  <c r="I435" i="13"/>
  <c r="H146" i="13"/>
  <c r="H64" i="13"/>
  <c r="G158" i="13"/>
  <c r="G239" i="13"/>
  <c r="E14" i="13"/>
  <c r="H360" i="13"/>
  <c r="I483" i="13"/>
  <c r="I545" i="13"/>
  <c r="I85" i="13"/>
  <c r="E132" i="13"/>
  <c r="G551" i="13"/>
  <c r="F404" i="13"/>
  <c r="G371" i="13"/>
  <c r="I40" i="13"/>
  <c r="G260" i="13"/>
  <c r="G318" i="13"/>
  <c r="F460" i="13"/>
  <c r="E121" i="13"/>
  <c r="E475" i="13"/>
  <c r="G493" i="13"/>
  <c r="I254" i="13"/>
  <c r="G585" i="13"/>
  <c r="I602" i="13"/>
  <c r="D267" i="13"/>
  <c r="H491" i="13"/>
  <c r="D314" i="13"/>
  <c r="I32" i="13"/>
  <c r="H51" i="13"/>
  <c r="F30" i="13"/>
  <c r="H660" i="13"/>
  <c r="G479" i="13"/>
  <c r="G375" i="13"/>
  <c r="D568" i="13"/>
  <c r="I427" i="13"/>
  <c r="F244" i="13"/>
  <c r="D602" i="13"/>
  <c r="E535" i="13"/>
  <c r="D201" i="13"/>
  <c r="I94" i="13"/>
  <c r="D194" i="13"/>
  <c r="H574" i="13"/>
  <c r="H204" i="13"/>
  <c r="F612" i="13"/>
  <c r="H652" i="13"/>
  <c r="G327" i="13"/>
  <c r="I189" i="13"/>
  <c r="D408" i="13"/>
  <c r="D57" i="13"/>
  <c r="I147" i="13"/>
  <c r="D233" i="13"/>
  <c r="D272" i="13"/>
  <c r="F181" i="13"/>
  <c r="G107" i="13"/>
  <c r="H39" i="13"/>
  <c r="E520" i="13"/>
  <c r="F396" i="13"/>
  <c r="I518" i="13"/>
  <c r="F52" i="13"/>
  <c r="F550" i="13"/>
  <c r="I646" i="13"/>
  <c r="D329" i="13"/>
  <c r="H22" i="13"/>
  <c r="F345" i="13"/>
  <c r="E368" i="13"/>
  <c r="D499" i="13"/>
  <c r="F305" i="13"/>
  <c r="I39" i="13"/>
  <c r="D616" i="13"/>
  <c r="E575" i="13"/>
  <c r="I203" i="13"/>
  <c r="G19" i="13"/>
  <c r="I467" i="13"/>
  <c r="E590" i="13"/>
  <c r="H144" i="13"/>
  <c r="F407" i="13"/>
  <c r="D422" i="13"/>
  <c r="F93" i="13"/>
  <c r="D404" i="13"/>
  <c r="G251" i="13"/>
  <c r="F123" i="13"/>
  <c r="I581" i="13"/>
  <c r="H338" i="13"/>
  <c r="D240" i="13"/>
  <c r="G436" i="13"/>
  <c r="I152" i="13"/>
  <c r="F371" i="13"/>
  <c r="E319" i="13"/>
  <c r="E501" i="13"/>
  <c r="I37" i="13"/>
  <c r="H200" i="13"/>
  <c r="E392" i="13"/>
  <c r="G125" i="13"/>
  <c r="I443" i="13"/>
  <c r="F233" i="13"/>
  <c r="D453" i="13"/>
  <c r="I528" i="13"/>
  <c r="H446" i="13"/>
  <c r="F198" i="13"/>
  <c r="G438" i="13"/>
  <c r="F88" i="13"/>
  <c r="E218" i="13"/>
  <c r="F234" i="13"/>
  <c r="I270" i="13"/>
  <c r="E541" i="13"/>
  <c r="I508" i="13"/>
  <c r="H401" i="13"/>
  <c r="G458" i="13"/>
  <c r="D472" i="13"/>
  <c r="G155" i="13"/>
  <c r="F249" i="13"/>
  <c r="I431" i="13"/>
  <c r="D617" i="13"/>
  <c r="I27" i="13"/>
  <c r="F67" i="13"/>
  <c r="I605" i="13"/>
  <c r="F159" i="13"/>
  <c r="I301" i="13"/>
  <c r="G328" i="13"/>
  <c r="E557" i="13"/>
  <c r="F135" i="13"/>
  <c r="D341" i="13"/>
  <c r="D445" i="13"/>
  <c r="H358" i="13"/>
  <c r="H455" i="13"/>
  <c r="I339" i="13"/>
  <c r="G451" i="13"/>
  <c r="D612" i="13"/>
  <c r="G81" i="13"/>
  <c r="D434" i="13"/>
  <c r="G615" i="13"/>
  <c r="E67" i="13"/>
  <c r="E66" i="13"/>
  <c r="D166" i="13"/>
  <c r="E359" i="13"/>
  <c r="D20" i="13"/>
  <c r="D571" i="13"/>
  <c r="G238" i="13"/>
  <c r="H344" i="13"/>
  <c r="F289" i="13"/>
  <c r="H379" i="13"/>
  <c r="D522" i="13"/>
  <c r="I464" i="13"/>
  <c r="D656" i="13"/>
  <c r="D625" i="13"/>
  <c r="E419" i="13"/>
  <c r="E219" i="13"/>
  <c r="I30" i="13"/>
  <c r="F587" i="13"/>
  <c r="D476" i="13"/>
  <c r="G380" i="13"/>
  <c r="G137" i="13"/>
  <c r="H557" i="13"/>
  <c r="H238" i="13"/>
  <c r="D368" i="13"/>
  <c r="D49" i="13"/>
  <c r="E369" i="13"/>
  <c r="D152" i="13"/>
  <c r="D100" i="13"/>
  <c r="H214" i="13"/>
  <c r="I377" i="13"/>
  <c r="E599" i="13"/>
  <c r="G196" i="13"/>
  <c r="G640" i="13"/>
  <c r="H533" i="13"/>
  <c r="G59" i="13"/>
  <c r="E434" i="13"/>
  <c r="H152" i="13"/>
  <c r="I130" i="13"/>
  <c r="D574" i="13"/>
  <c r="E514" i="13"/>
  <c r="F588" i="13"/>
  <c r="E64" i="13"/>
  <c r="G600" i="13"/>
  <c r="F13" i="13"/>
  <c r="F530" i="13"/>
  <c r="D633" i="13"/>
  <c r="D623" i="13"/>
  <c r="D48" i="13"/>
  <c r="H37" i="13"/>
  <c r="E188" i="13"/>
  <c r="I215" i="13"/>
  <c r="H579" i="13"/>
  <c r="E524" i="13"/>
  <c r="H16" i="13"/>
  <c r="H465" i="13"/>
  <c r="D490" i="13"/>
  <c r="H301" i="13"/>
  <c r="H154" i="13"/>
  <c r="G240" i="13"/>
  <c r="H308" i="13"/>
  <c r="F185" i="13"/>
  <c r="I441" i="13"/>
  <c r="D112" i="13"/>
  <c r="D575" i="13"/>
  <c r="E594" i="13"/>
  <c r="H482" i="13"/>
  <c r="H265" i="13"/>
  <c r="E7" i="13"/>
  <c r="G82" i="13"/>
  <c r="G434" i="13"/>
  <c r="H330" i="13"/>
  <c r="I388" i="13"/>
  <c r="E408" i="13"/>
  <c r="F493" i="13"/>
  <c r="I593" i="13"/>
  <c r="G583" i="13"/>
  <c r="H134" i="13"/>
  <c r="E227" i="13"/>
  <c r="E285" i="13"/>
  <c r="F451" i="13"/>
  <c r="D535" i="13"/>
  <c r="D580" i="13"/>
  <c r="H83" i="13"/>
  <c r="H3" i="13"/>
  <c r="E322" i="13"/>
  <c r="E12" i="13"/>
  <c r="D213" i="13"/>
  <c r="F211" i="13"/>
  <c r="G210" i="13"/>
  <c r="E97" i="13"/>
  <c r="D231" i="13"/>
  <c r="E394" i="13"/>
  <c r="F87" i="13"/>
  <c r="G242" i="13"/>
  <c r="I247" i="13"/>
  <c r="D591" i="13"/>
  <c r="I233" i="13"/>
  <c r="G609" i="13"/>
  <c r="F107" i="13"/>
  <c r="E631" i="13"/>
  <c r="I587" i="13"/>
  <c r="G133" i="13"/>
  <c r="F113" i="13"/>
  <c r="D72" i="13"/>
  <c r="E204" i="13"/>
  <c r="I509" i="13"/>
  <c r="I496" i="13"/>
  <c r="E27" i="13"/>
  <c r="D588" i="13"/>
  <c r="E52" i="13"/>
  <c r="G430" i="13"/>
  <c r="D196" i="13"/>
  <c r="D214" i="13"/>
  <c r="F283" i="13"/>
  <c r="F388" i="13"/>
  <c r="I577" i="13"/>
  <c r="F344" i="13"/>
  <c r="H213" i="13"/>
  <c r="I16" i="13"/>
  <c r="F659" i="13"/>
  <c r="D654" i="13"/>
  <c r="D119" i="13"/>
  <c r="H411" i="13"/>
  <c r="D619" i="13"/>
  <c r="H456" i="13"/>
  <c r="G134" i="13"/>
  <c r="I354" i="13"/>
  <c r="E443" i="13"/>
  <c r="F214" i="13"/>
  <c r="G644" i="13"/>
  <c r="G322" i="13"/>
  <c r="I529" i="13"/>
  <c r="E361" i="13"/>
  <c r="G633" i="13"/>
  <c r="E324" i="13"/>
  <c r="D73" i="13"/>
  <c r="F213" i="13"/>
  <c r="I54" i="13"/>
  <c r="H402" i="13"/>
  <c r="I146" i="13"/>
  <c r="E593" i="13"/>
  <c r="G658" i="13"/>
  <c r="E452" i="13"/>
  <c r="G15" i="13"/>
  <c r="H497" i="13"/>
  <c r="E175" i="13"/>
  <c r="D518" i="13"/>
  <c r="F275" i="13"/>
  <c r="F593" i="13"/>
  <c r="D419" i="13"/>
  <c r="E655" i="13"/>
  <c r="I110" i="13"/>
  <c r="G308" i="13"/>
  <c r="G440" i="13"/>
  <c r="E379" i="13"/>
  <c r="E413" i="13"/>
  <c r="E292" i="13"/>
  <c r="G432" i="13"/>
  <c r="H298" i="13"/>
  <c r="H164" i="13"/>
  <c r="I473" i="13"/>
  <c r="E505" i="13"/>
  <c r="D198" i="13"/>
  <c r="F186" i="13"/>
  <c r="F46" i="13"/>
  <c r="I96" i="13"/>
  <c r="E641" i="13"/>
  <c r="E471" i="13"/>
  <c r="H371" i="13"/>
  <c r="H21" i="13"/>
  <c r="I282" i="13"/>
  <c r="I505" i="13"/>
  <c r="G620" i="13"/>
  <c r="F357" i="13"/>
  <c r="H415" i="13"/>
  <c r="F286" i="13"/>
  <c r="E347" i="13"/>
  <c r="E530" i="13"/>
  <c r="I479" i="13"/>
  <c r="E440" i="13"/>
  <c r="E182" i="13"/>
  <c r="D549" i="13"/>
  <c r="D306" i="13"/>
  <c r="D286" i="13"/>
  <c r="E519" i="13"/>
  <c r="G100" i="13"/>
  <c r="F438" i="13"/>
  <c r="E515" i="13"/>
  <c r="I122" i="13"/>
  <c r="F529" i="13"/>
  <c r="H174" i="13"/>
  <c r="D508" i="13"/>
  <c r="F382" i="13"/>
  <c r="D391" i="13"/>
  <c r="E264" i="13"/>
  <c r="H138" i="13"/>
  <c r="I115" i="13"/>
  <c r="E453" i="13"/>
  <c r="I428" i="13"/>
  <c r="F68" i="13"/>
  <c r="G96" i="13"/>
  <c r="H382" i="13"/>
  <c r="D446" i="13"/>
  <c r="E578" i="13"/>
  <c r="F220" i="13"/>
  <c r="H147" i="13"/>
  <c r="E283" i="13"/>
  <c r="F386" i="13"/>
  <c r="I316" i="13"/>
  <c r="I576" i="13"/>
  <c r="D350" i="13"/>
  <c r="G173" i="13"/>
  <c r="I125" i="13"/>
  <c r="D164" i="13"/>
  <c r="D149" i="13"/>
  <c r="E236" i="13"/>
  <c r="E308" i="13"/>
  <c r="H76" i="13"/>
  <c r="G552" i="13"/>
  <c r="G11" i="13"/>
  <c r="F192" i="13"/>
  <c r="G562" i="13"/>
  <c r="E146" i="13"/>
  <c r="F97" i="13"/>
  <c r="G172" i="13"/>
  <c r="H478" i="13"/>
  <c r="E329" i="13"/>
  <c r="D303" i="13"/>
  <c r="H29" i="13"/>
  <c r="I627" i="13"/>
  <c r="I302" i="13"/>
  <c r="I612" i="13"/>
  <c r="H414" i="13"/>
  <c r="D457" i="13"/>
  <c r="E252" i="13"/>
  <c r="E46" i="13"/>
  <c r="D620" i="13"/>
  <c r="E483" i="13"/>
  <c r="G589" i="13"/>
  <c r="F475" i="13"/>
  <c r="E351" i="13"/>
  <c r="H462" i="13"/>
  <c r="D435" i="13"/>
  <c r="H398" i="13"/>
  <c r="E243" i="13"/>
  <c r="G353" i="13"/>
  <c r="H576" i="13"/>
  <c r="I615" i="13"/>
  <c r="E87" i="13"/>
  <c r="H33" i="13"/>
  <c r="F322" i="13"/>
  <c r="H607" i="13"/>
  <c r="F35" i="13"/>
  <c r="D438" i="13"/>
  <c r="I6" i="13"/>
  <c r="G118" i="13"/>
  <c r="H500" i="13"/>
  <c r="E150" i="13"/>
  <c r="F511" i="13"/>
  <c r="G211" i="13"/>
  <c r="F403" i="13"/>
  <c r="I75" i="13"/>
  <c r="H613" i="13"/>
  <c r="I56" i="13"/>
  <c r="D270" i="13"/>
  <c r="F424" i="13"/>
  <c r="G272" i="13"/>
  <c r="I583" i="13"/>
  <c r="D283" i="13"/>
  <c r="D251" i="13"/>
  <c r="E326" i="13"/>
  <c r="G56" i="13"/>
  <c r="I286" i="13"/>
  <c r="I632" i="13"/>
  <c r="E106" i="13"/>
  <c r="I184" i="13"/>
  <c r="E445" i="13"/>
  <c r="H520" i="13"/>
  <c r="F37" i="13"/>
  <c r="F208" i="13"/>
  <c r="D367" i="13"/>
  <c r="I412" i="13"/>
  <c r="D494" i="13"/>
  <c r="I330" i="13"/>
  <c r="I29" i="13"/>
  <c r="G135" i="13"/>
  <c r="D89" i="13"/>
  <c r="D622" i="13"/>
  <c r="F56" i="13"/>
  <c r="G310" i="13"/>
  <c r="D211" i="13"/>
  <c r="D94" i="13"/>
  <c r="D548" i="13"/>
  <c r="I155" i="13"/>
  <c r="F38" i="13"/>
  <c r="G200" i="13"/>
  <c r="I88" i="13"/>
  <c r="E533" i="13"/>
  <c r="G500" i="13"/>
  <c r="I458" i="13"/>
  <c r="D110" i="13"/>
  <c r="H615" i="13"/>
  <c r="E336" i="13"/>
  <c r="I161" i="13"/>
  <c r="E130" i="13"/>
  <c r="F331" i="13"/>
  <c r="F642" i="13"/>
  <c r="H550" i="13"/>
  <c r="H329" i="13"/>
  <c r="F367" i="13"/>
  <c r="E291" i="13"/>
  <c r="I268" i="13"/>
  <c r="F651" i="13"/>
  <c r="F41" i="13"/>
  <c r="G437" i="13"/>
  <c r="H182" i="13"/>
  <c r="H245" i="13"/>
  <c r="I127" i="13"/>
  <c r="G286" i="13"/>
  <c r="F19" i="13"/>
  <c r="I191" i="13"/>
  <c r="I13" i="13"/>
  <c r="I474" i="13"/>
  <c r="E362" i="13"/>
  <c r="D16" i="13"/>
  <c r="G474" i="13"/>
  <c r="E275" i="13"/>
  <c r="I351" i="13"/>
  <c r="H399" i="13"/>
  <c r="D225" i="13"/>
  <c r="I242" i="13"/>
  <c r="H94" i="13"/>
  <c r="G143" i="13"/>
  <c r="E353" i="13"/>
  <c r="G213" i="13"/>
  <c r="H626" i="13"/>
  <c r="H335" i="13"/>
  <c r="H653" i="13"/>
  <c r="F142" i="13"/>
  <c r="E237" i="13"/>
  <c r="I164" i="13"/>
  <c r="F264" i="13"/>
  <c r="I321" i="13"/>
  <c r="I60" i="13"/>
  <c r="I399" i="13"/>
  <c r="H207" i="13"/>
  <c r="I624" i="13"/>
  <c r="H60" i="13"/>
  <c r="D126" i="13"/>
  <c r="H526" i="13"/>
  <c r="I308" i="13"/>
  <c r="F613" i="13"/>
  <c r="I463" i="13"/>
  <c r="I404" i="13"/>
  <c r="G447" i="13"/>
  <c r="G40" i="13"/>
  <c r="H6" i="13"/>
  <c r="F618" i="13"/>
  <c r="D115" i="13"/>
  <c r="E396" i="13"/>
  <c r="I49" i="13"/>
  <c r="D627" i="13"/>
  <c r="D563" i="13"/>
  <c r="I342" i="13"/>
  <c r="H288" i="13"/>
  <c r="H470" i="13"/>
  <c r="E278" i="13"/>
  <c r="D279" i="13"/>
  <c r="I92" i="13"/>
  <c r="H345" i="13"/>
  <c r="F295" i="13"/>
  <c r="F127" i="13"/>
  <c r="I394" i="13"/>
  <c r="I281" i="13"/>
  <c r="F652" i="13"/>
  <c r="I193" i="13"/>
  <c r="E358" i="13"/>
  <c r="E509" i="13"/>
  <c r="H544" i="13"/>
  <c r="D373" i="13"/>
  <c r="I623" i="13"/>
  <c r="G113" i="13"/>
  <c r="H98" i="13"/>
  <c r="H621" i="13"/>
  <c r="I498" i="13"/>
  <c r="H439" i="13"/>
  <c r="E207" i="13"/>
  <c r="G41" i="13"/>
  <c r="H218" i="13"/>
  <c r="D554" i="13"/>
  <c r="E659" i="13"/>
  <c r="D589" i="13"/>
  <c r="H530" i="13"/>
  <c r="I390" i="13"/>
  <c r="E625" i="13"/>
  <c r="E112" i="13"/>
  <c r="I90" i="13"/>
  <c r="F245" i="13"/>
  <c r="I341" i="13"/>
  <c r="G38" i="13"/>
  <c r="E240" i="13"/>
  <c r="E521" i="13"/>
  <c r="I243" i="13"/>
  <c r="E266" i="13"/>
  <c r="F303" i="13"/>
  <c r="D263" i="13"/>
  <c r="D137" i="13"/>
  <c r="E436" i="13"/>
  <c r="E168" i="13"/>
  <c r="D651" i="13"/>
  <c r="G249" i="13"/>
  <c r="D250" i="13"/>
  <c r="D242" i="13"/>
  <c r="H514" i="13"/>
  <c r="H132" i="13"/>
  <c r="I260" i="13"/>
  <c r="H229" i="13"/>
  <c r="E356" i="13"/>
  <c r="G16" i="13"/>
  <c r="H586" i="13"/>
  <c r="D276" i="13"/>
  <c r="I124" i="13"/>
  <c r="I326" i="13"/>
  <c r="I217" i="13"/>
  <c r="F44" i="13"/>
  <c r="H637" i="13"/>
  <c r="I38" i="13"/>
  <c r="E407" i="13"/>
  <c r="E320" i="13"/>
  <c r="H622" i="13"/>
  <c r="G522" i="13"/>
  <c r="F453" i="13"/>
  <c r="I552" i="13"/>
  <c r="G431" i="13"/>
  <c r="G304" i="13"/>
  <c r="I575" i="13"/>
  <c r="F455" i="13"/>
  <c r="G252" i="13"/>
  <c r="G610" i="13"/>
  <c r="I645" i="13"/>
  <c r="E28" i="13"/>
  <c r="G20" i="13"/>
  <c r="E257" i="13"/>
  <c r="H460" i="13"/>
  <c r="H276" i="13"/>
  <c r="H471" i="13"/>
  <c r="F489" i="13"/>
  <c r="I235" i="13"/>
  <c r="G513" i="13"/>
  <c r="H318" i="13"/>
  <c r="H74" i="13"/>
  <c r="D501" i="13"/>
  <c r="F408" i="13"/>
  <c r="G613" i="13"/>
  <c r="E255" i="13"/>
  <c r="D261" i="13"/>
  <c r="D247" i="13"/>
  <c r="H284" i="13"/>
  <c r="G265" i="13"/>
  <c r="H596" i="13"/>
  <c r="E611" i="13"/>
  <c r="D3" i="13"/>
  <c r="E171" i="13"/>
  <c r="D74" i="13"/>
  <c r="H17" i="13"/>
  <c r="G188" i="13"/>
  <c r="E488" i="13"/>
  <c r="I438" i="13"/>
  <c r="D456" i="13"/>
  <c r="F606" i="13"/>
  <c r="I514" i="13"/>
  <c r="G54" i="13"/>
  <c r="H410" i="13"/>
  <c r="G651" i="13"/>
  <c r="E213" i="13"/>
  <c r="E196" i="13"/>
  <c r="D205" i="13"/>
  <c r="F315" i="13"/>
  <c r="G571" i="13"/>
  <c r="G643" i="13"/>
  <c r="F623" i="13"/>
  <c r="F646" i="13"/>
  <c r="D235" i="13"/>
  <c r="D609" i="13"/>
  <c r="E225" i="13"/>
  <c r="I163" i="13"/>
  <c r="F610" i="13"/>
  <c r="D197" i="13"/>
  <c r="G590" i="13"/>
  <c r="H538" i="13"/>
  <c r="E180" i="13"/>
  <c r="I257" i="13"/>
  <c r="D377" i="13"/>
  <c r="H247" i="13"/>
  <c r="E390" i="13"/>
  <c r="I274" i="13"/>
  <c r="F330" i="13"/>
  <c r="G39" i="13"/>
  <c r="G279" i="13"/>
  <c r="G351" i="13"/>
  <c r="E454" i="13"/>
  <c r="G653" i="13"/>
  <c r="D156" i="13"/>
  <c r="D463" i="13"/>
  <c r="I200" i="13"/>
  <c r="I239" i="13"/>
  <c r="I560" i="13"/>
  <c r="I534" i="13"/>
  <c r="F432" i="13"/>
  <c r="E629" i="13"/>
  <c r="F82" i="13"/>
  <c r="F400" i="13"/>
  <c r="G60" i="13"/>
  <c r="H442" i="13"/>
  <c r="H322" i="13"/>
  <c r="E263" i="13"/>
  <c r="D98" i="13"/>
  <c r="H35" i="13"/>
  <c r="H417" i="13"/>
  <c r="E100" i="13"/>
  <c r="F197" i="13"/>
  <c r="F10" i="13"/>
  <c r="H97" i="13"/>
  <c r="I170" i="13"/>
  <c r="G214" i="13"/>
  <c r="E558" i="13"/>
  <c r="H623" i="13"/>
  <c r="D313" i="13"/>
  <c r="F272" i="13"/>
  <c r="H115" i="13"/>
  <c r="E496" i="13"/>
  <c r="G114" i="13"/>
  <c r="H645" i="13"/>
  <c r="H292" i="13"/>
  <c r="F619" i="13"/>
  <c r="E310" i="13"/>
  <c r="E166" i="13"/>
  <c r="G229" i="13"/>
  <c r="F513" i="13"/>
  <c r="I51" i="13"/>
  <c r="H100" i="13"/>
  <c r="D69" i="13"/>
  <c r="I477" i="13"/>
  <c r="E497" i="13"/>
  <c r="D204" i="13"/>
  <c r="H89" i="13"/>
  <c r="F339" i="13"/>
  <c r="G604" i="13"/>
  <c r="G492" i="13"/>
  <c r="I332" i="13"/>
  <c r="I325" i="13"/>
  <c r="D405" i="13"/>
  <c r="E620" i="13"/>
  <c r="D190" i="13"/>
  <c r="I46" i="13"/>
  <c r="G617" i="13"/>
  <c r="G498" i="13"/>
  <c r="F576" i="13"/>
  <c r="F479" i="13"/>
  <c r="F360" i="13"/>
  <c r="G207" i="13"/>
  <c r="I212" i="13"/>
  <c r="H243" i="13"/>
  <c r="F157" i="13"/>
  <c r="D319" i="13"/>
  <c r="E18" i="13"/>
  <c r="G566" i="13"/>
  <c r="I442" i="13"/>
  <c r="F334" i="13"/>
  <c r="D359" i="13"/>
  <c r="E354" i="13"/>
  <c r="I633" i="13"/>
  <c r="H159" i="13"/>
  <c r="G201" i="13"/>
  <c r="D538" i="13"/>
  <c r="H54" i="13"/>
  <c r="I422" i="13"/>
  <c r="D117" i="13"/>
  <c r="I585" i="13"/>
  <c r="D555" i="13"/>
  <c r="I180" i="13"/>
  <c r="I366" i="13"/>
  <c r="I91" i="13"/>
  <c r="D97" i="13"/>
  <c r="D144" i="13"/>
  <c r="G258" i="13"/>
  <c r="I363" i="13"/>
  <c r="G36" i="13"/>
  <c r="H314" i="13"/>
  <c r="G253" i="13"/>
  <c r="G413" i="13"/>
  <c r="E165" i="13"/>
  <c r="D546" i="13"/>
  <c r="H565" i="13"/>
  <c r="D162" i="13"/>
  <c r="D219" i="13"/>
  <c r="I452" i="13"/>
  <c r="E200" i="13"/>
  <c r="H567" i="13"/>
  <c r="H562" i="13"/>
  <c r="H418" i="13"/>
  <c r="G300" i="13"/>
  <c r="D626" i="13"/>
  <c r="G275" i="13"/>
  <c r="E71" i="13"/>
  <c r="D451" i="13"/>
  <c r="F459" i="13"/>
  <c r="G395" i="13"/>
  <c r="G186" i="13"/>
  <c r="E476" i="13"/>
  <c r="E627" i="13"/>
  <c r="E226" i="13"/>
  <c r="G199" i="13"/>
  <c r="F608" i="13"/>
  <c r="G630" i="13"/>
  <c r="I614" i="13"/>
  <c r="D330" i="13"/>
  <c r="E111" i="13"/>
  <c r="E94" i="13"/>
  <c r="F518" i="13"/>
  <c r="E499" i="13"/>
  <c r="D420" i="13"/>
  <c r="H45" i="13"/>
  <c r="E334" i="13"/>
  <c r="I8" i="13"/>
  <c r="H264" i="13"/>
  <c r="I541" i="13"/>
  <c r="H472" i="13"/>
  <c r="F14" i="13"/>
  <c r="D412" i="13"/>
  <c r="H406" i="13"/>
  <c r="F253" i="13"/>
  <c r="G391" i="13"/>
  <c r="G624" i="13"/>
  <c r="I411" i="13"/>
  <c r="G603" i="13"/>
  <c r="E633" i="13"/>
  <c r="D550" i="13"/>
  <c r="G533" i="13"/>
  <c r="D339" i="13"/>
  <c r="F506" i="13"/>
  <c r="I136" i="13"/>
  <c r="D645" i="13"/>
  <c r="D134" i="13"/>
  <c r="H342" i="13"/>
  <c r="I251" i="13"/>
  <c r="F428" i="13"/>
  <c r="H364" i="13"/>
  <c r="G393" i="13"/>
  <c r="D42" i="13"/>
  <c r="F532" i="13"/>
  <c r="H257" i="13"/>
  <c r="D258" i="13"/>
  <c r="I567" i="13"/>
  <c r="G481" i="13"/>
  <c r="D220" i="13"/>
  <c r="F378" i="13"/>
  <c r="E299" i="13"/>
  <c r="G280" i="13"/>
  <c r="G57" i="13"/>
  <c r="E133" i="13"/>
  <c r="D36" i="13"/>
  <c r="F599" i="13"/>
  <c r="E646" i="13"/>
  <c r="I539" i="13"/>
  <c r="I494" i="13"/>
  <c r="H549" i="13"/>
  <c r="E492" i="13"/>
  <c r="F104" i="13"/>
  <c r="G480" i="13"/>
  <c r="D479" i="13"/>
  <c r="F218" i="13"/>
  <c r="H374" i="13"/>
  <c r="I329" i="13"/>
  <c r="G277" i="13"/>
  <c r="F134" i="13"/>
  <c r="F81" i="13"/>
  <c r="F602" i="13"/>
  <c r="E341" i="13"/>
  <c r="D122" i="13"/>
  <c r="F399" i="13"/>
  <c r="E495" i="13"/>
  <c r="D174" i="13"/>
  <c r="F366" i="13"/>
  <c r="G473" i="13"/>
  <c r="I379" i="13"/>
  <c r="E261" i="13"/>
  <c r="D78" i="13"/>
  <c r="F223" i="13"/>
  <c r="E131" i="13"/>
  <c r="D417" i="13"/>
  <c r="D481" i="13"/>
  <c r="H523" i="13"/>
  <c r="H232" i="13"/>
  <c r="G95" i="13"/>
  <c r="I628" i="13"/>
  <c r="D331" i="13"/>
  <c r="F515" i="13"/>
  <c r="H624" i="13"/>
  <c r="E256" i="13"/>
  <c r="E89" i="13"/>
  <c r="H189" i="13"/>
  <c r="F263" i="13"/>
  <c r="D324" i="13"/>
  <c r="E568" i="13"/>
  <c r="F418" i="13"/>
  <c r="H291" i="13"/>
  <c r="I12" i="13"/>
  <c r="F121" i="13"/>
  <c r="E424" i="13"/>
  <c r="I194" i="13"/>
  <c r="F490" i="13"/>
  <c r="F98" i="13"/>
  <c r="I490" i="13"/>
  <c r="G217" i="13"/>
  <c r="E202" i="13"/>
  <c r="E153" i="13"/>
  <c r="E352" i="13"/>
  <c r="G606" i="13"/>
  <c r="H321" i="13"/>
  <c r="G569" i="13"/>
  <c r="F300" i="13"/>
  <c r="G254" i="13"/>
  <c r="F657" i="13"/>
  <c r="I287" i="13"/>
  <c r="I355" i="13"/>
  <c r="H246" i="13"/>
  <c r="D257" i="13"/>
  <c r="D62" i="13"/>
  <c r="G247" i="13"/>
  <c r="D183" i="13"/>
  <c r="I524" i="13"/>
  <c r="G298" i="13"/>
  <c r="H656" i="13"/>
  <c r="I618" i="13"/>
  <c r="D173" i="13"/>
  <c r="G122" i="13"/>
  <c r="G649" i="13"/>
  <c r="I131" i="13"/>
  <c r="I261" i="13"/>
  <c r="H597" i="13"/>
  <c r="F347" i="13"/>
  <c r="G261" i="13"/>
  <c r="H427" i="13"/>
  <c r="I497" i="13"/>
  <c r="I507" i="13"/>
  <c r="D592" i="13"/>
  <c r="F72" i="13"/>
  <c r="D459" i="13"/>
  <c r="D560" i="13"/>
  <c r="I25" i="13"/>
  <c r="I485" i="13"/>
  <c r="E456" i="13"/>
  <c r="F554" i="13"/>
  <c r="I393" i="13"/>
  <c r="G374" i="13"/>
  <c r="G136" i="13"/>
  <c r="D486" i="13"/>
  <c r="I501" i="13"/>
  <c r="D56" i="13"/>
  <c r="H563" i="13"/>
  <c r="E662" i="13"/>
  <c r="I540" i="13"/>
  <c r="I140" i="13"/>
  <c r="F505" i="13"/>
  <c r="F545" i="13"/>
  <c r="D385" i="13"/>
  <c r="G147" i="13"/>
  <c r="E122" i="13"/>
  <c r="F392" i="13"/>
  <c r="F114" i="13"/>
  <c r="I538" i="13"/>
  <c r="F235" i="13"/>
  <c r="G309" i="13"/>
  <c r="I488" i="13"/>
  <c r="E72" i="13"/>
  <c r="G483" i="13"/>
  <c r="D461" i="13"/>
  <c r="E584" i="13"/>
  <c r="G51" i="13"/>
  <c r="G67" i="13"/>
  <c r="F375" i="13"/>
  <c r="D34" i="13"/>
  <c r="E217" i="13"/>
  <c r="I520" i="13"/>
  <c r="F43" i="13"/>
  <c r="E50" i="13"/>
  <c r="F525" i="13"/>
  <c r="F581" i="13"/>
  <c r="H161" i="13"/>
  <c r="G608" i="13"/>
  <c r="H310" i="13"/>
  <c r="G215" i="13"/>
  <c r="H8" i="13"/>
  <c r="D305" i="13"/>
  <c r="D81" i="13"/>
  <c r="F539" i="13"/>
  <c r="D44" i="13"/>
  <c r="H220" i="13"/>
  <c r="G192" i="13"/>
  <c r="E490" i="13"/>
  <c r="I312" i="13"/>
  <c r="F435" i="13"/>
  <c r="E91" i="13"/>
  <c r="F509" i="13"/>
  <c r="D262" i="13"/>
  <c r="G26" i="13"/>
  <c r="I436" i="13"/>
  <c r="I416" i="13"/>
  <c r="I182" i="13"/>
  <c r="E63" i="13"/>
  <c r="F589" i="13"/>
  <c r="G340" i="13"/>
  <c r="D516" i="13"/>
  <c r="E62" i="13"/>
  <c r="I18" i="13"/>
  <c r="G524" i="13"/>
  <c r="D237" i="13"/>
  <c r="D252" i="13"/>
  <c r="E259" i="13"/>
  <c r="I584" i="13"/>
  <c r="H559" i="13"/>
  <c r="E203" i="13"/>
  <c r="I93" i="13"/>
  <c r="H422" i="13"/>
  <c r="D466" i="13"/>
  <c r="D157" i="13"/>
  <c r="H23" i="13"/>
  <c r="D37" i="13"/>
  <c r="H386" i="13"/>
  <c r="F217" i="13"/>
  <c r="G560" i="13"/>
  <c r="F175" i="13"/>
  <c r="F130" i="13"/>
  <c r="D241" i="13"/>
  <c r="I345" i="13"/>
  <c r="H219" i="13"/>
  <c r="D187" i="13"/>
  <c r="G519" i="13"/>
  <c r="G234" i="13"/>
  <c r="I601" i="13"/>
  <c r="G317" i="13"/>
  <c r="H117" i="13"/>
  <c r="I402" i="13"/>
  <c r="F248" i="13"/>
  <c r="H394" i="13"/>
  <c r="D517" i="13"/>
  <c r="D184" i="13"/>
  <c r="D558" i="13"/>
  <c r="E459" i="13"/>
  <c r="G112" i="13"/>
  <c r="H339" i="13"/>
  <c r="I223" i="13"/>
  <c r="H600" i="13"/>
  <c r="F348" i="13"/>
  <c r="E311" i="13"/>
  <c r="D222" i="13"/>
  <c r="F238" i="13"/>
  <c r="E155" i="13"/>
  <c r="G429" i="13"/>
  <c r="D243" i="13"/>
  <c r="I631" i="13"/>
  <c r="D9" i="13"/>
  <c r="G345" i="13"/>
  <c r="G92" i="13"/>
  <c r="E294" i="13"/>
  <c r="F180" i="13"/>
  <c r="E522" i="13"/>
  <c r="H612" i="13"/>
  <c r="E376" i="13"/>
  <c r="I409" i="13"/>
  <c r="I335" i="13"/>
  <c r="H286" i="13"/>
  <c r="F591" i="13"/>
  <c r="F466" i="13"/>
  <c r="F171" i="13"/>
  <c r="D10" i="13"/>
  <c r="G542" i="13"/>
  <c r="H639" i="13"/>
  <c r="H307" i="13"/>
  <c r="F47" i="13"/>
  <c r="I126" i="13"/>
  <c r="I196" i="13"/>
  <c r="I484" i="13"/>
  <c r="I423" i="13"/>
  <c r="F73" i="13"/>
  <c r="F364" i="13"/>
  <c r="E381" i="13"/>
  <c r="F377" i="13"/>
  <c r="G484" i="13"/>
  <c r="D462" i="13"/>
  <c r="G243" i="13"/>
  <c r="E632" i="13"/>
  <c r="G311" i="13"/>
  <c r="F497" i="13"/>
  <c r="H136" i="13"/>
  <c r="D265" i="13"/>
  <c r="H337" i="13"/>
  <c r="I137" i="13"/>
  <c r="E532" i="13"/>
  <c r="I634" i="13"/>
  <c r="F11" i="13"/>
  <c r="I590" i="13"/>
  <c r="D639" i="13"/>
  <c r="E321" i="13"/>
  <c r="F373" i="13"/>
  <c r="E486" i="13"/>
  <c r="I478" i="13"/>
  <c r="G637" i="13"/>
  <c r="G501" i="13"/>
  <c r="I449" i="13"/>
  <c r="I255" i="13"/>
  <c r="H49" i="13"/>
  <c r="F577" i="13"/>
  <c r="I500" i="13"/>
  <c r="H467" i="13"/>
  <c r="H259" i="13"/>
  <c r="D510" i="13"/>
  <c r="H331" i="13"/>
  <c r="H376" i="13"/>
  <c r="E59" i="13"/>
  <c r="E410" i="13"/>
  <c r="I22" i="13"/>
  <c r="G190" i="13"/>
  <c r="H572" i="13"/>
  <c r="D130" i="13"/>
  <c r="E186" i="13"/>
  <c r="G370" i="13"/>
  <c r="E193" i="13"/>
  <c r="I406" i="13"/>
  <c r="H171" i="13"/>
  <c r="I434" i="13"/>
  <c r="G222" i="13"/>
  <c r="D84" i="13"/>
  <c r="F293" i="13"/>
  <c r="G465" i="13"/>
  <c r="F429" i="13"/>
  <c r="F611" i="13"/>
  <c r="I3" i="13"/>
  <c r="G660" i="13"/>
  <c r="E183" i="13"/>
  <c r="I112" i="13"/>
  <c r="F219" i="13"/>
  <c r="F149" i="13"/>
  <c r="I227" i="13"/>
  <c r="F131" i="13"/>
  <c r="F252" i="13"/>
  <c r="H184" i="13"/>
  <c r="I231" i="13"/>
  <c r="H236" i="13"/>
  <c r="I47" i="13"/>
  <c r="H162" i="13"/>
  <c r="H545" i="13"/>
  <c r="H169" i="13"/>
  <c r="F637" i="13"/>
  <c r="I20" i="13"/>
  <c r="F270" i="13"/>
  <c r="D598" i="13"/>
  <c r="G331" i="13"/>
  <c r="G219" i="13"/>
  <c r="G372" i="13"/>
  <c r="G364" i="13"/>
  <c r="I228" i="13"/>
  <c r="G169" i="13"/>
  <c r="F85" i="13"/>
  <c r="F484" i="13"/>
  <c r="G457" i="13"/>
  <c r="H602" i="13"/>
  <c r="H603" i="13"/>
  <c r="I439" i="13"/>
  <c r="G282" i="13"/>
  <c r="D131" i="13"/>
  <c r="F178" i="13"/>
  <c r="F106" i="13"/>
  <c r="I607" i="13"/>
  <c r="D202" i="13"/>
  <c r="H529" i="13"/>
  <c r="I493" i="13"/>
  <c r="I48" i="13"/>
  <c r="I395" i="13"/>
  <c r="E223" i="13"/>
  <c r="G529" i="13"/>
  <c r="D512" i="13"/>
  <c r="I314" i="13"/>
  <c r="F4" i="13"/>
  <c r="D153" i="13"/>
  <c r="G365" i="13"/>
  <c r="E115" i="13"/>
  <c r="F537" i="13"/>
  <c r="H69" i="13"/>
  <c r="D46" i="13"/>
  <c r="G250" i="13"/>
  <c r="F586" i="13"/>
  <c r="D277" i="13"/>
  <c r="H235" i="13"/>
  <c r="H350" i="13"/>
  <c r="H141" i="13"/>
  <c r="H444" i="13"/>
  <c r="E653" i="13"/>
  <c r="D569" i="13"/>
  <c r="H149" i="13"/>
  <c r="I43" i="13"/>
  <c r="D185" i="13"/>
  <c r="F376" i="13"/>
  <c r="I487" i="13"/>
  <c r="D640" i="13"/>
  <c r="I277" i="13"/>
  <c r="D489" i="13"/>
  <c r="E58" i="13"/>
  <c r="D658" i="13"/>
  <c r="G503" i="13"/>
  <c r="I381" i="13"/>
  <c r="H452" i="13"/>
  <c r="D295" i="13"/>
  <c r="G101" i="13"/>
  <c r="F369" i="13"/>
  <c r="I551" i="13"/>
  <c r="H294" i="13"/>
  <c r="G290" i="13"/>
  <c r="F570" i="13"/>
  <c r="G99" i="13"/>
  <c r="H443" i="13"/>
  <c r="E431" i="13"/>
  <c r="D301" i="13"/>
  <c r="F137" i="13"/>
  <c r="F321" i="13"/>
  <c r="F141" i="13"/>
  <c r="G641" i="13"/>
  <c r="G399" i="13"/>
  <c r="F312" i="13"/>
  <c r="G491" i="13"/>
  <c r="H468" i="13"/>
  <c r="G403" i="13"/>
  <c r="F561" i="13"/>
  <c r="D45" i="13"/>
  <c r="H361" i="13"/>
  <c r="I548" i="13"/>
  <c r="F319" i="13"/>
  <c r="D483" i="13"/>
  <c r="I606" i="13"/>
  <c r="F540" i="13"/>
  <c r="H362" i="13"/>
  <c r="D561" i="13"/>
  <c r="H90" i="13"/>
  <c r="E554" i="13"/>
  <c r="H195" i="13"/>
  <c r="G540" i="13"/>
  <c r="F616" i="13"/>
  <c r="H305" i="13"/>
  <c r="D322" i="13"/>
  <c r="D5" i="13"/>
  <c r="D53" i="13"/>
  <c r="D159" i="13"/>
  <c r="G71" i="13"/>
  <c r="G75" i="13"/>
  <c r="F470" i="13"/>
  <c r="H67" i="13"/>
  <c r="I225" i="13"/>
  <c r="E472" i="13"/>
  <c r="D401" i="13"/>
  <c r="F643" i="13"/>
  <c r="I591" i="13"/>
  <c r="D311" i="13"/>
  <c r="H315" i="13"/>
  <c r="G241" i="13"/>
  <c r="H501" i="13"/>
  <c r="H336" i="13"/>
  <c r="H24" i="13"/>
  <c r="G612" i="13"/>
  <c r="D150" i="13"/>
  <c r="G359" i="13"/>
  <c r="G607" i="13"/>
  <c r="H180" i="13"/>
  <c r="D318" i="13"/>
  <c r="I384" i="13"/>
  <c r="G417" i="13"/>
  <c r="D534" i="13"/>
  <c r="F61" i="13"/>
  <c r="F326" i="13"/>
  <c r="D337" i="13"/>
  <c r="H56" i="13"/>
  <c r="D355" i="13"/>
  <c r="F531" i="13"/>
  <c r="G396" i="13"/>
  <c r="G129" i="13"/>
  <c r="H96" i="13"/>
  <c r="H590" i="13"/>
  <c r="D577" i="13"/>
  <c r="D217" i="13"/>
  <c r="H145" i="13"/>
  <c r="I99" i="13"/>
  <c r="G622" i="13"/>
  <c r="H43" i="13"/>
  <c r="G18" i="13"/>
  <c r="D335" i="13"/>
  <c r="I626" i="13"/>
  <c r="F412" i="13"/>
  <c r="I344" i="13"/>
  <c r="H293" i="13"/>
  <c r="F472" i="13"/>
  <c r="D124" i="13"/>
  <c r="F474" i="13"/>
  <c r="I557" i="13"/>
  <c r="E220" i="13"/>
  <c r="F384" i="13"/>
  <c r="E128" i="13"/>
  <c r="I158" i="13"/>
  <c r="D578" i="13"/>
  <c r="H192" i="13"/>
  <c r="I660" i="13"/>
  <c r="G508" i="13"/>
  <c r="D647" i="13"/>
  <c r="D192" i="13"/>
  <c r="H244" i="13"/>
  <c r="H198" i="13"/>
  <c r="D172" i="13"/>
  <c r="F63" i="13"/>
  <c r="D121" i="13"/>
  <c r="G661" i="13"/>
  <c r="I213" i="13"/>
  <c r="H542" i="13"/>
  <c r="H493" i="13"/>
  <c r="H454" i="13"/>
  <c r="D216" i="13"/>
  <c r="H440" i="13"/>
  <c r="E457" i="13"/>
  <c r="G516" i="13"/>
  <c r="D15" i="13"/>
  <c r="E247" i="13"/>
  <c r="H278" i="13"/>
  <c r="G140" i="13"/>
  <c r="E469" i="13"/>
  <c r="F409" i="13"/>
  <c r="E55" i="13"/>
  <c r="F285" i="13"/>
  <c r="I245" i="13"/>
  <c r="H46" i="13"/>
  <c r="H109" i="13"/>
  <c r="I28" i="13"/>
  <c r="G74" i="13"/>
  <c r="I610" i="13"/>
  <c r="G472" i="13"/>
  <c r="I62" i="13"/>
  <c r="H378" i="13"/>
  <c r="G6" i="13"/>
  <c r="I145" i="13"/>
  <c r="H142" i="13"/>
  <c r="G87" i="13"/>
  <c r="F29" i="13"/>
  <c r="G294" i="13"/>
  <c r="E3" i="13"/>
  <c r="D180" i="13"/>
  <c r="I162" i="13"/>
  <c r="F307" i="13"/>
  <c r="H507" i="13"/>
  <c r="D455" i="13"/>
  <c r="G433" i="13"/>
  <c r="F644" i="13"/>
  <c r="D345" i="13"/>
  <c r="D407" i="13"/>
  <c r="D374" i="13"/>
  <c r="I5" i="13"/>
  <c r="F3" i="13"/>
  <c r="D18" i="13"/>
  <c r="D118" i="13"/>
  <c r="H230" i="13"/>
  <c r="E169" i="13"/>
  <c r="G350" i="13"/>
  <c r="G193" i="13"/>
  <c r="H393" i="13"/>
  <c r="D473" i="13"/>
  <c r="F559" i="13"/>
  <c r="H614" i="13"/>
  <c r="D30" i="13"/>
  <c r="D193" i="13"/>
  <c r="I113" i="13"/>
  <c r="D400" i="13"/>
  <c r="G487" i="13"/>
  <c r="D520" i="13"/>
  <c r="F352" i="13"/>
  <c r="D83" i="13"/>
  <c r="E592" i="13"/>
  <c r="I596" i="13"/>
  <c r="I216" i="13"/>
  <c r="I230" i="13"/>
  <c r="H72" i="13"/>
  <c r="E409" i="13"/>
  <c r="E123" i="13"/>
  <c r="F320" i="13"/>
  <c r="G549" i="13"/>
  <c r="E581" i="13"/>
  <c r="D39" i="13"/>
  <c r="I103" i="13"/>
  <c r="F202" i="13"/>
  <c r="D139" i="13"/>
  <c r="E473" i="13"/>
  <c r="I80" i="13"/>
  <c r="G656" i="13"/>
  <c r="H299" i="13"/>
  <c r="I183" i="13"/>
  <c r="E137" i="13"/>
  <c r="H521" i="13"/>
  <c r="E229" i="13"/>
  <c r="F90" i="13"/>
  <c r="H311" i="13"/>
  <c r="G441" i="13"/>
  <c r="G419" i="13"/>
  <c r="F641" i="13"/>
  <c r="H34" i="13"/>
  <c r="F24" i="13"/>
  <c r="G360" i="13"/>
  <c r="I414" i="13"/>
  <c r="G70" i="13"/>
  <c r="I637" i="13"/>
  <c r="I475" i="13"/>
  <c r="I405" i="13"/>
  <c r="E523" i="13"/>
  <c r="E35" i="13"/>
  <c r="D132" i="13"/>
  <c r="D268" i="13"/>
  <c r="H203" i="13"/>
  <c r="H15" i="13"/>
  <c r="E65" i="13"/>
  <c r="F582" i="13"/>
  <c r="H212" i="13"/>
  <c r="E316" i="13"/>
  <c r="E423" i="13"/>
  <c r="I603" i="13"/>
  <c r="F50" i="13"/>
  <c r="E525" i="13"/>
  <c r="D207" i="13"/>
  <c r="G255" i="13"/>
  <c r="G525" i="13"/>
  <c r="D7" i="13"/>
  <c r="F533" i="13"/>
  <c r="I86" i="13"/>
  <c r="G454" i="13"/>
  <c r="D386" i="13"/>
  <c r="F522" i="13"/>
  <c r="D50" i="13"/>
  <c r="D230" i="13"/>
  <c r="I362" i="13"/>
  <c r="G618" i="13"/>
  <c r="D25" i="13"/>
  <c r="I589" i="13"/>
  <c r="H105" i="13"/>
  <c r="H65" i="13"/>
  <c r="I471" i="13"/>
  <c r="E384" i="13"/>
  <c r="G218" i="13"/>
  <c r="E37" i="13"/>
  <c r="E402" i="13"/>
  <c r="F548" i="13"/>
  <c r="G205" i="13"/>
  <c r="H420" i="13"/>
  <c r="F152" i="13"/>
  <c r="E639" i="13"/>
  <c r="F246" i="13"/>
  <c r="F5" i="13"/>
  <c r="G149" i="13"/>
  <c r="D59" i="13"/>
  <c r="D382" i="13"/>
  <c r="G378" i="13"/>
  <c r="E339" i="13"/>
  <c r="I531" i="13"/>
  <c r="H553" i="13"/>
  <c r="G8" i="13"/>
  <c r="D652" i="13"/>
  <c r="G410" i="13"/>
  <c r="E540" i="13"/>
  <c r="D398" i="13"/>
  <c r="E120" i="13"/>
  <c r="F267" i="13"/>
  <c r="F86" i="13"/>
  <c r="D503" i="13"/>
  <c r="G150" i="13"/>
  <c r="F504" i="13"/>
  <c r="D293" i="13"/>
  <c r="F406" i="13"/>
  <c r="H153" i="13"/>
  <c r="H611" i="13"/>
  <c r="D509" i="13"/>
  <c r="F139" i="13"/>
  <c r="G388" i="13"/>
  <c r="E587" i="13"/>
  <c r="F94" i="13"/>
  <c r="D90" i="13"/>
  <c r="F280" i="13"/>
  <c r="G94" i="13"/>
  <c r="E20" i="13"/>
  <c r="H504" i="13"/>
  <c r="D304" i="13"/>
  <c r="G315" i="13"/>
  <c r="E374" i="13"/>
  <c r="G12" i="13"/>
  <c r="G102" i="13"/>
  <c r="I407" i="13"/>
  <c r="I71" i="13"/>
  <c r="D315" i="13"/>
  <c r="I403" i="13"/>
  <c r="F201" i="13"/>
  <c r="E474" i="13"/>
  <c r="H390" i="13"/>
  <c r="E652" i="13"/>
  <c r="E251" i="13"/>
  <c r="D66" i="13"/>
  <c r="D406" i="13"/>
  <c r="I613" i="13"/>
  <c r="I569" i="13"/>
  <c r="H7" i="13"/>
  <c r="E258" i="13"/>
  <c r="F383" i="13"/>
  <c r="E536" i="13"/>
  <c r="H539" i="13"/>
  <c r="G389" i="13"/>
  <c r="G335" i="13"/>
  <c r="D364" i="13"/>
  <c r="I389" i="13"/>
  <c r="D147" i="13"/>
  <c r="D618" i="13"/>
  <c r="G307" i="13"/>
  <c r="I300" i="13"/>
  <c r="H194" i="13"/>
  <c r="I651" i="13"/>
  <c r="I240" i="13"/>
  <c r="D629" i="13"/>
  <c r="E328" i="13"/>
  <c r="E508" i="13"/>
  <c r="I114" i="13"/>
  <c r="E610" i="13"/>
  <c r="F158" i="13"/>
  <c r="D344" i="13"/>
  <c r="H629" i="13"/>
  <c r="H633" i="13"/>
  <c r="D492" i="13"/>
  <c r="H397" i="13"/>
  <c r="H383" i="13"/>
  <c r="I334" i="13"/>
  <c r="F145" i="13"/>
  <c r="I417" i="13"/>
  <c r="F633" i="13"/>
  <c r="I24" i="13"/>
  <c r="F57" i="13"/>
  <c r="F469" i="13"/>
  <c r="I232" i="13"/>
  <c r="G387" i="13"/>
  <c r="D506" i="13"/>
  <c r="E159" i="13"/>
  <c r="F433" i="13"/>
  <c r="G334" i="13"/>
  <c r="I320" i="13"/>
  <c r="E350" i="13"/>
  <c r="E179" i="13"/>
  <c r="H201" i="13"/>
  <c r="F519" i="13"/>
  <c r="H316" i="13"/>
  <c r="G632" i="13"/>
  <c r="E269" i="13"/>
  <c r="H123" i="13"/>
  <c r="H340" i="13"/>
  <c r="D347" i="13"/>
  <c r="H511" i="13"/>
  <c r="E191" i="13"/>
  <c r="I304" i="13"/>
  <c r="D631" i="13"/>
  <c r="E422" i="13"/>
  <c r="F563" i="13"/>
  <c r="F573" i="13"/>
  <c r="H128" i="13"/>
  <c r="I512" i="13"/>
  <c r="D127" i="13"/>
  <c r="F620" i="13"/>
  <c r="D148" i="13"/>
  <c r="G216" i="13"/>
  <c r="H82" i="13"/>
  <c r="E260" i="13"/>
  <c r="I123" i="13"/>
  <c r="F517" i="13"/>
  <c r="E10" i="13"/>
  <c r="G35" i="13"/>
  <c r="E529" i="13"/>
  <c r="G85" i="13"/>
  <c r="D106" i="13"/>
  <c r="I655" i="13"/>
  <c r="F654" i="13"/>
  <c r="F325" i="13"/>
  <c r="D264" i="13"/>
  <c r="I63" i="13"/>
  <c r="F69" i="13"/>
  <c r="G421" i="13"/>
  <c r="F296" i="13"/>
  <c r="F463" i="13"/>
  <c r="F656" i="13"/>
  <c r="F486" i="13"/>
  <c r="G411" i="13"/>
  <c r="I448" i="13"/>
  <c r="D579" i="13"/>
  <c r="I288" i="13"/>
  <c r="E513" i="13"/>
  <c r="E140" i="13"/>
  <c r="I461" i="13"/>
  <c r="E650" i="13"/>
  <c r="D351" i="13"/>
  <c r="H179" i="13"/>
  <c r="E464" i="13"/>
  <c r="E645" i="13"/>
  <c r="D200" i="13"/>
  <c r="H357" i="13"/>
  <c r="I214" i="13"/>
  <c r="E637" i="13"/>
  <c r="G223" i="13"/>
  <c r="D249" i="13"/>
  <c r="I263" i="13"/>
  <c r="D24" i="13"/>
  <c r="F569" i="13"/>
  <c r="D371" i="13"/>
  <c r="F80" i="13"/>
  <c r="E22" i="13"/>
  <c r="E416" i="13"/>
  <c r="D441" i="13"/>
  <c r="G368" i="13"/>
  <c r="D530" i="13"/>
  <c r="F103" i="13"/>
  <c r="G47" i="13"/>
  <c r="I542" i="13"/>
  <c r="F167" i="13"/>
  <c r="E371" i="13"/>
  <c r="H527" i="13"/>
  <c r="G123" i="13"/>
  <c r="E162" i="13"/>
  <c r="D323" i="13"/>
  <c r="H396" i="13"/>
  <c r="I616" i="13"/>
  <c r="F483" i="13"/>
  <c r="D659" i="13"/>
  <c r="E145" i="13"/>
  <c r="D29" i="13"/>
  <c r="H52" i="13"/>
  <c r="D662" i="13"/>
  <c r="D414" i="13"/>
  <c r="D239" i="13"/>
  <c r="H303" i="13"/>
  <c r="H279" i="13"/>
  <c r="D507" i="13"/>
  <c r="E606" i="13"/>
  <c r="F64" i="13"/>
  <c r="I65" i="13"/>
  <c r="G105" i="13"/>
  <c r="H625" i="13"/>
  <c r="D68" i="13"/>
  <c r="F468" i="13"/>
  <c r="F28" i="13"/>
  <c r="H489" i="13"/>
  <c r="E548" i="13"/>
  <c r="G573" i="13"/>
  <c r="F133" i="13"/>
  <c r="F354" i="13"/>
  <c r="I641" i="13"/>
  <c r="F340" i="13"/>
  <c r="I307" i="13"/>
  <c r="D607" i="13"/>
  <c r="H163" i="13"/>
  <c r="H541" i="13"/>
  <c r="E400" i="13"/>
  <c r="E31" i="13"/>
  <c r="H143" i="13"/>
  <c r="H228" i="13"/>
  <c r="E528" i="13"/>
  <c r="E481" i="13"/>
  <c r="D584" i="13"/>
  <c r="F508" i="13"/>
  <c r="E141" i="13"/>
  <c r="H281" i="13"/>
  <c r="E648" i="13"/>
  <c r="H167" i="13"/>
  <c r="G235" i="13"/>
  <c r="E572" i="13"/>
  <c r="D178" i="13"/>
  <c r="F446" i="13"/>
  <c r="I33" i="13"/>
  <c r="E550" i="13"/>
  <c r="E500" i="13"/>
  <c r="F284" i="13"/>
  <c r="H209" i="13"/>
  <c r="E591" i="13"/>
  <c r="F308" i="13"/>
  <c r="D290" i="13"/>
  <c r="D650" i="13"/>
  <c r="I319" i="13"/>
  <c r="F59" i="13"/>
  <c r="F501" i="13"/>
  <c r="I397" i="13"/>
  <c r="D76" i="13"/>
  <c r="G296" i="13"/>
  <c r="E382" i="13"/>
  <c r="D52" i="13"/>
  <c r="F174" i="13"/>
  <c r="E114" i="13"/>
  <c r="E401" i="13"/>
  <c r="G635" i="13"/>
  <c r="E246" i="13"/>
  <c r="F151" i="13"/>
  <c r="F132" i="13"/>
  <c r="E534" i="13"/>
  <c r="H313" i="13"/>
  <c r="D381" i="13"/>
  <c r="F499" i="13"/>
  <c r="I258" i="13"/>
  <c r="H47" i="13"/>
  <c r="I367" i="13"/>
  <c r="G49" i="13"/>
  <c r="E211" i="13"/>
  <c r="E657" i="13"/>
  <c r="D410" i="13"/>
  <c r="D215" i="13"/>
  <c r="D484" i="13"/>
  <c r="H495" i="13"/>
  <c r="I53" i="13"/>
  <c r="D649" i="13"/>
  <c r="G237" i="13"/>
  <c r="I176" i="13"/>
  <c r="D586" i="13"/>
  <c r="G495" i="13"/>
  <c r="F250" i="13"/>
  <c r="D572" i="13"/>
  <c r="D128" i="13"/>
  <c r="I132" i="13"/>
  <c r="F241" i="13"/>
  <c r="H266" i="13"/>
  <c r="H112" i="13"/>
  <c r="D641" i="13"/>
  <c r="E248" i="13"/>
  <c r="H116" i="13"/>
  <c r="E613" i="13"/>
  <c r="D19" i="13"/>
  <c r="G531" i="13"/>
  <c r="I561" i="13"/>
  <c r="F337" i="13"/>
  <c r="E346" i="13"/>
  <c r="E136" i="13"/>
  <c r="E370" i="13"/>
  <c r="E215" i="13"/>
  <c r="G581" i="13"/>
  <c r="I156" i="13"/>
  <c r="G111" i="13"/>
  <c r="F450" i="13"/>
  <c r="F492" i="13"/>
  <c r="E105" i="13"/>
  <c r="F653" i="13"/>
  <c r="G488" i="13"/>
  <c r="I621" i="13"/>
  <c r="I188" i="13"/>
  <c r="I410" i="13"/>
  <c r="G561" i="13"/>
  <c r="I392" i="13"/>
  <c r="I468" i="13"/>
  <c r="F343" i="13"/>
  <c r="I456" i="13"/>
  <c r="E152" i="13"/>
  <c r="F448" i="13"/>
  <c r="H628" i="13"/>
  <c r="D465" i="13"/>
  <c r="E244" i="13"/>
  <c r="I121" i="13"/>
  <c r="G655" i="13"/>
  <c r="E242" i="13"/>
  <c r="F118" i="13"/>
  <c r="F9" i="13"/>
  <c r="I415" i="13"/>
  <c r="E438" i="13"/>
  <c r="I129" i="13"/>
  <c r="G226" i="13"/>
  <c r="I309" i="13"/>
  <c r="F247" i="13"/>
  <c r="I380" i="13"/>
  <c r="I424" i="13"/>
  <c r="I365" i="13"/>
  <c r="E284" i="13"/>
  <c r="I59" i="13"/>
  <c r="H332" i="13"/>
  <c r="F536" i="13"/>
  <c r="G567" i="13"/>
  <c r="H509" i="13"/>
  <c r="E600" i="13"/>
  <c r="F349" i="13"/>
  <c r="F205" i="13"/>
  <c r="D282" i="13"/>
  <c r="D474" i="13"/>
  <c r="E16" i="13"/>
  <c r="D299" i="13"/>
  <c r="D570" i="13"/>
  <c r="H506" i="13"/>
  <c r="H261" i="13"/>
  <c r="H459" i="13"/>
  <c r="H55" i="13"/>
  <c r="D621" i="13"/>
  <c r="F169" i="13"/>
  <c r="D167" i="13"/>
  <c r="G547" i="13"/>
  <c r="D541" i="13"/>
  <c r="F526" i="13"/>
  <c r="H140" i="13"/>
  <c r="H92" i="13"/>
  <c r="H95" i="13"/>
  <c r="I246" i="13"/>
  <c r="F658" i="13"/>
  <c r="F282" i="13"/>
  <c r="E84" i="13"/>
  <c r="E398" i="13"/>
  <c r="F36" i="13"/>
  <c r="G244" i="13"/>
  <c r="H424" i="13"/>
  <c r="G347" i="13"/>
  <c r="I622" i="13"/>
  <c r="H241" i="13"/>
  <c r="H632" i="13"/>
  <c r="F271" i="13"/>
  <c r="D643" i="13"/>
  <c r="F268" i="13"/>
  <c r="E626" i="13"/>
  <c r="I72" i="13"/>
  <c r="F173" i="13"/>
  <c r="F335" i="13"/>
  <c r="H165" i="13"/>
  <c r="D378" i="13"/>
  <c r="I280" i="13"/>
  <c r="G599" i="13"/>
  <c r="G538" i="13"/>
  <c r="E444" i="13"/>
  <c r="F332" i="13"/>
  <c r="E546" i="13"/>
  <c r="H631" i="13"/>
  <c r="I659" i="13"/>
  <c r="G596" i="13"/>
  <c r="F603" i="13"/>
  <c r="E441" i="13"/>
  <c r="F452" i="13"/>
  <c r="F54" i="13"/>
  <c r="E26" i="13"/>
  <c r="F541" i="13"/>
  <c r="E230" i="13"/>
  <c r="D648" i="13"/>
  <c r="G128" i="13"/>
  <c r="H175" i="13"/>
  <c r="D353" i="13"/>
  <c r="D615" i="13"/>
  <c r="H217" i="13"/>
  <c r="G570" i="13"/>
  <c r="D327" i="13"/>
  <c r="D655" i="13"/>
  <c r="E147" i="13"/>
  <c r="I579" i="13"/>
  <c r="D393" i="13"/>
  <c r="I35" i="13"/>
  <c r="H649" i="13"/>
  <c r="G563" i="13"/>
  <c r="E296" i="13"/>
  <c r="G383" i="13"/>
  <c r="F51" i="13"/>
  <c r="E38" i="13"/>
  <c r="G48" i="13"/>
  <c r="I371" i="13"/>
  <c r="I266" i="13"/>
  <c r="F239" i="13"/>
  <c r="I640" i="13"/>
  <c r="I244" i="13"/>
  <c r="I547" i="13"/>
  <c r="F182" i="13"/>
  <c r="F624" i="13"/>
  <c r="E642" i="13"/>
  <c r="G485" i="13"/>
  <c r="D567" i="13"/>
  <c r="H81" i="13"/>
  <c r="F607" i="13"/>
  <c r="H11" i="13"/>
  <c r="I598" i="13"/>
  <c r="I489" i="13"/>
  <c r="H18" i="13"/>
  <c r="G289" i="13"/>
  <c r="H534" i="13"/>
  <c r="I476" i="13"/>
  <c r="F95" i="13"/>
  <c r="H59" i="13"/>
  <c r="G285" i="13"/>
  <c r="F39" i="13"/>
  <c r="G323" i="13"/>
  <c r="E477" i="13"/>
  <c r="E167" i="13"/>
  <c r="H641" i="13"/>
  <c r="G198" i="13"/>
  <c r="D302" i="13"/>
  <c r="G343" i="13"/>
  <c r="G379" i="13"/>
  <c r="D273" i="13"/>
  <c r="G34" i="13"/>
  <c r="G159" i="13"/>
  <c r="D394" i="13"/>
  <c r="I104" i="13"/>
  <c r="F261" i="13"/>
  <c r="H282" i="13"/>
  <c r="G30" i="13"/>
  <c r="H186" i="13"/>
  <c r="E164" i="13"/>
  <c r="D133" i="13"/>
  <c r="D79" i="13"/>
  <c r="F78" i="13"/>
  <c r="F560" i="13"/>
  <c r="G80" i="13"/>
  <c r="F553" i="13"/>
  <c r="H239" i="13"/>
  <c r="E42" i="13"/>
  <c r="E479" i="13"/>
  <c r="H58" i="13"/>
  <c r="I398" i="13"/>
  <c r="H285" i="13"/>
  <c r="G292" i="13"/>
  <c r="D471" i="13"/>
  <c r="H605" i="13"/>
  <c r="E88" i="13"/>
  <c r="H226" i="13"/>
  <c r="E325" i="13"/>
  <c r="I348" i="13"/>
  <c r="G79" i="13"/>
  <c r="D224" i="13"/>
  <c r="D170" i="13"/>
  <c r="H617" i="13"/>
  <c r="E510" i="13"/>
  <c r="H158" i="13"/>
  <c r="F598" i="13"/>
  <c r="E405" i="13"/>
  <c r="I368" i="13"/>
  <c r="F585" i="13"/>
  <c r="H594" i="13"/>
  <c r="E634" i="13"/>
  <c r="I636" i="13"/>
  <c r="D537" i="13"/>
  <c r="G623" i="13"/>
  <c r="E209" i="13"/>
  <c r="G361" i="13"/>
  <c r="E124" i="13"/>
  <c r="F126" i="13"/>
  <c r="F60" i="13"/>
  <c r="E573" i="13"/>
  <c r="H289" i="13"/>
  <c r="I221" i="13"/>
  <c r="G452" i="13"/>
  <c r="G10" i="13"/>
  <c r="I360" i="13"/>
  <c r="D129" i="13"/>
  <c r="I66" i="13"/>
  <c r="G502" i="13"/>
  <c r="H577" i="13"/>
  <c r="D253" i="13"/>
  <c r="E527" i="13"/>
  <c r="G527" i="13"/>
  <c r="E331" i="13"/>
  <c r="I372" i="13"/>
  <c r="I272" i="13"/>
  <c r="H268" i="13"/>
  <c r="G336" i="13"/>
  <c r="I600" i="13"/>
  <c r="I550" i="13"/>
  <c r="D553" i="13"/>
  <c r="E421" i="13"/>
  <c r="G297" i="13"/>
  <c r="G98" i="13"/>
  <c r="F116" i="13"/>
  <c r="D415" i="13"/>
  <c r="G554" i="13"/>
  <c r="I433" i="13"/>
  <c r="H13" i="13"/>
  <c r="F195" i="13"/>
  <c r="G535" i="13"/>
  <c r="D145" i="13"/>
  <c r="E281" i="13"/>
  <c r="I78" i="13"/>
  <c r="G4" i="13"/>
  <c r="E287" i="13"/>
  <c r="F353" i="13"/>
  <c r="G461" i="13"/>
  <c r="H120" i="13"/>
  <c r="D93" i="13"/>
  <c r="E360" i="13"/>
  <c r="E566" i="13"/>
  <c r="F477" i="13"/>
  <c r="F74" i="13"/>
  <c r="H512" i="13"/>
  <c r="F614" i="13"/>
  <c r="I378" i="13"/>
  <c r="D363" i="13"/>
  <c r="G52" i="13"/>
  <c r="D123" i="13"/>
  <c r="G259" i="13"/>
  <c r="E403" i="13"/>
  <c r="I400" i="13"/>
  <c r="F398" i="13"/>
  <c r="E547" i="13"/>
  <c r="I470" i="13"/>
  <c r="G156" i="13"/>
  <c r="D454" i="13"/>
  <c r="F23" i="13"/>
  <c r="F62" i="13"/>
  <c r="E234" i="13"/>
  <c r="G324" i="13"/>
  <c r="E348" i="13"/>
  <c r="F520" i="13"/>
  <c r="D448" i="13"/>
  <c r="I207" i="13"/>
  <c r="F402" i="13"/>
  <c r="E190" i="13"/>
  <c r="E567" i="13"/>
  <c r="G363" i="13"/>
  <c r="G264" i="13"/>
  <c r="E582" i="13"/>
  <c r="E102" i="13"/>
  <c r="E560" i="13"/>
  <c r="G401" i="13"/>
  <c r="E537" i="13"/>
  <c r="D511" i="13"/>
  <c r="H173" i="13"/>
  <c r="E174" i="13"/>
  <c r="I327" i="13"/>
  <c r="G337" i="13"/>
  <c r="D468" i="13"/>
  <c r="I134" i="13"/>
  <c r="E85" i="13"/>
  <c r="F102" i="13"/>
  <c r="F304" i="13"/>
  <c r="I205" i="13"/>
  <c r="I159" i="13"/>
  <c r="F362" i="13"/>
  <c r="G64" i="13"/>
  <c r="G541" i="13"/>
  <c r="I294" i="13"/>
  <c r="D91" i="13"/>
  <c r="G453" i="13"/>
  <c r="F228" i="13"/>
  <c r="I241" i="13"/>
  <c r="E555" i="13"/>
  <c r="I202" i="13"/>
  <c r="I311" i="13"/>
  <c r="G357" i="13"/>
  <c r="I642" i="13"/>
  <c r="I495" i="13"/>
  <c r="D594" i="13"/>
  <c r="G628" i="13"/>
  <c r="G449" i="13"/>
  <c r="E197" i="13"/>
  <c r="E312" i="13"/>
  <c r="D469" i="13"/>
  <c r="I469" i="13"/>
  <c r="I568" i="13"/>
  <c r="G659" i="13"/>
  <c r="E372" i="13"/>
  <c r="F414" i="13"/>
  <c r="H392" i="13"/>
  <c r="F196" i="13"/>
  <c r="I426" i="13"/>
  <c r="G121" i="13"/>
  <c r="D35" i="13"/>
  <c r="I77" i="13"/>
  <c r="H510" i="13"/>
  <c r="D608" i="13"/>
  <c r="I224" i="13"/>
  <c r="F355" i="13"/>
  <c r="I42" i="13"/>
  <c r="G521" i="13"/>
  <c r="G654" i="13"/>
  <c r="E81" i="13"/>
  <c r="D51" i="13"/>
  <c r="G276" i="13"/>
  <c r="E607" i="13"/>
  <c r="F236" i="13"/>
  <c r="D531" i="13"/>
  <c r="D440" i="13"/>
  <c r="D485" i="13"/>
  <c r="I100" i="13"/>
  <c r="D559" i="13"/>
  <c r="I382" i="13"/>
  <c r="D260" i="13"/>
  <c r="H295" i="13"/>
  <c r="E262" i="13"/>
  <c r="G154" i="13"/>
  <c r="D325" i="13"/>
  <c r="H210" i="13"/>
  <c r="E461" i="13"/>
  <c r="D333" i="13"/>
  <c r="I338" i="13"/>
  <c r="I430" i="13"/>
  <c r="H638" i="13"/>
  <c r="H71" i="13"/>
  <c r="I172" i="13"/>
  <c r="G316" i="13"/>
  <c r="F447" i="13"/>
  <c r="G124" i="13"/>
  <c r="E391" i="13"/>
  <c r="H50" i="13"/>
  <c r="I209" i="13"/>
  <c r="D487" i="13"/>
  <c r="F277" i="13"/>
  <c r="G520" i="13"/>
  <c r="I229" i="13"/>
  <c r="D195" i="13"/>
  <c r="E580" i="13"/>
  <c r="H93" i="13"/>
  <c r="E603" i="13"/>
  <c r="F294" i="13"/>
  <c r="G263" i="13"/>
  <c r="H237" i="13"/>
  <c r="I592" i="13"/>
</calcChain>
</file>

<file path=xl/sharedStrings.xml><?xml version="1.0" encoding="utf-8"?>
<sst xmlns="http://schemas.openxmlformats.org/spreadsheetml/2006/main" count="19018" uniqueCount="929">
  <si>
    <t>SA Objective</t>
  </si>
  <si>
    <t>Direct/ Indirect/ Cumulative</t>
  </si>
  <si>
    <t>Duration (short, medium, long term)</t>
  </si>
  <si>
    <t>Significance</t>
  </si>
  <si>
    <t>Spatial Extent / Magnitude</t>
  </si>
  <si>
    <t>Permanent/ Temporary Irreversible/ Reversible</t>
  </si>
  <si>
    <t xml:space="preserve">SA2. Reduce crime and the fear of crime </t>
  </si>
  <si>
    <t xml:space="preserve">SA3. Improve standard of health and wellbeing of those who live and work in the Borough </t>
  </si>
  <si>
    <t xml:space="preserve">SA5. Improve opportunities for access to local services, facilities and employment through an integrated </t>
  </si>
  <si>
    <t xml:space="preserve">SA6. Prevent production of waste, improve resource efficiency and increase recycling and recovery </t>
  </si>
  <si>
    <t xml:space="preserve">SA7. Reduce greenhouse gas emissions and promote low carbon growth </t>
  </si>
  <si>
    <t xml:space="preserve">SA8. Conserve energy </t>
  </si>
  <si>
    <t xml:space="preserve">SA9. Improve air quality </t>
  </si>
  <si>
    <t xml:space="preserve">SA10. Improve water quality in rivers and groundwater and ensure the efficient use of water resources </t>
  </si>
  <si>
    <t xml:space="preserve">SA 11. Reduce the risk of flooding and improve resilience to climate change </t>
  </si>
  <si>
    <t xml:space="preserve">SA12. Ensure the efficient use of land and buildings and protect soil quality and geological resources </t>
  </si>
  <si>
    <t xml:space="preserve">SA14. Protect the ecological integrity of SSSI and Natura 2000 sites </t>
  </si>
  <si>
    <t xml:space="preserve">SA15. Maintain and enhance the quality of the green belt and open space areas </t>
  </si>
  <si>
    <t xml:space="preserve">SA16. Maintain and improve local distinctiveness </t>
  </si>
  <si>
    <t xml:space="preserve">SA17. Conserve and enhance the historic built environment </t>
  </si>
  <si>
    <t xml:space="preserve">SA18. Maintain and enhance the vitality and viability of the Borough’s town centres </t>
  </si>
  <si>
    <t xml:space="preserve">SA19. Improve the local economy by enabling employment developments in appropriate places </t>
  </si>
  <si>
    <t xml:space="preserve">SA20. Maintain stable levels of employment in the Borough </t>
  </si>
  <si>
    <t xml:space="preserve">SA1. Meet local housing needs through the provision of a range of tenures and sizes of new dwellings 
</t>
  </si>
  <si>
    <t xml:space="preserve">SA13. Conserve and enhance biodiversity and the natural environment, improving resilience to climate change </t>
  </si>
  <si>
    <t xml:space="preserve">SA4. Improve community cohesion and reduce inequalities through the provision of community facilities to meet local cultural, educational, recreational and social needs </t>
  </si>
  <si>
    <t>Neutral</t>
  </si>
  <si>
    <t>Uncertain</t>
  </si>
  <si>
    <t>Site Name</t>
  </si>
  <si>
    <t>SA Obj.</t>
  </si>
  <si>
    <t xml:space="preserve">Overall </t>
  </si>
  <si>
    <t>Significant Positive</t>
  </si>
  <si>
    <t>Significant Negative</t>
  </si>
  <si>
    <t>Minor Positive</t>
  </si>
  <si>
    <t>Minor Negative</t>
  </si>
  <si>
    <t>Sum of Significant Positive</t>
  </si>
  <si>
    <t>Sum of Significant Negative</t>
  </si>
  <si>
    <t>Sum of Minor Positive</t>
  </si>
  <si>
    <t>Sum of Minor Negative</t>
  </si>
  <si>
    <t>Sum of Neutral</t>
  </si>
  <si>
    <t>Sum of Uncertain</t>
  </si>
  <si>
    <t>Values</t>
  </si>
  <si>
    <t>Prepared by:</t>
  </si>
  <si>
    <t xml:space="preserve">ClearLead Consulting Ltd </t>
  </si>
  <si>
    <t>Date:</t>
  </si>
  <si>
    <t>Contract  No:</t>
  </si>
  <si>
    <t>Issue</t>
  </si>
  <si>
    <t xml:space="preserve">Project Director                     </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</si>
  <si>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</si>
  <si>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</si>
  <si>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</si>
  <si>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Date</t>
  </si>
  <si>
    <t>Reviewer Initials</t>
  </si>
  <si>
    <t>Authors Initials</t>
  </si>
  <si>
    <t>Blackhorse Lane</t>
  </si>
  <si>
    <t>North Chingford</t>
  </si>
  <si>
    <t>Sewardstone Road</t>
  </si>
  <si>
    <t>Highams Park</t>
  </si>
  <si>
    <t>Wood Street</t>
  </si>
  <si>
    <t>Whipps Cross</t>
  </si>
  <si>
    <t>Walthamstow Town centre</t>
  </si>
  <si>
    <t>Lea Bridge Corridor</t>
  </si>
  <si>
    <t>Leytonstone</t>
  </si>
  <si>
    <t>Norlington Strip</t>
  </si>
  <si>
    <t>South Leytonstone</t>
  </si>
  <si>
    <t xml:space="preserve">Leyton </t>
  </si>
  <si>
    <t>New Spitalfields</t>
  </si>
  <si>
    <t>Flood Zone</t>
  </si>
  <si>
    <t>Priority habitat</t>
  </si>
  <si>
    <t>Green Belt</t>
  </si>
  <si>
    <t>Metropolitan Open Land</t>
  </si>
  <si>
    <t>Conservation Area</t>
  </si>
  <si>
    <t>Listed Buildings</t>
  </si>
  <si>
    <t>Borough Employment Areas</t>
  </si>
  <si>
    <t>North Circular Corridor Maridia</t>
  </si>
  <si>
    <t>Chapel End Forest Road Corridor</t>
  </si>
  <si>
    <t>J8</t>
  </si>
  <si>
    <r>
      <t xml:space="preserve">Project Ref: </t>
    </r>
    <r>
      <rPr>
        <b/>
        <sz val="12"/>
        <rFont val="Arial"/>
        <family val="2"/>
      </rPr>
      <t>C0093</t>
    </r>
  </si>
  <si>
    <t xml:space="preserve">Waltham Forest Local Plan </t>
  </si>
  <si>
    <t>Indicator</t>
  </si>
  <si>
    <t>RAG Criteria</t>
  </si>
  <si>
    <t xml:space="preserve">SA 3: Improve standard of health and wellbeing of those who live and work in the Borough </t>
  </si>
  <si>
    <t>Proximity to a GPs/Health centre/hospital</t>
  </si>
  <si>
    <r>
      <rPr>
        <sz val="11"/>
        <color rgb="FFFF0000"/>
        <rFont val="Calibri"/>
        <family val="2"/>
        <scheme val="minor"/>
      </rPr>
      <t xml:space="preserve">&gt;800m </t>
    </r>
    <r>
      <rPr>
        <sz val="11"/>
        <color theme="1"/>
        <rFont val="Calibri"/>
        <family val="2"/>
        <scheme val="minor"/>
      </rPr>
      <t xml:space="preserve">
</t>
    </r>
    <r>
      <rPr>
        <sz val="11"/>
        <color theme="5"/>
        <rFont val="Calibri"/>
        <family val="2"/>
        <scheme val="minor"/>
      </rPr>
      <t>400-800m</t>
    </r>
    <r>
      <rPr>
        <sz val="11"/>
        <color theme="1"/>
        <rFont val="Calibri"/>
        <family val="2"/>
        <scheme val="minor"/>
      </rPr>
      <t xml:space="preserve">
</t>
    </r>
    <r>
      <rPr>
        <sz val="11"/>
        <color rgb="FF00B050"/>
        <rFont val="Calibri"/>
        <family val="2"/>
        <scheme val="minor"/>
      </rPr>
      <t>&lt;400m</t>
    </r>
  </si>
  <si>
    <t xml:space="preserve">CIHT Planning for Walking Guidelines, 2015 </t>
  </si>
  <si>
    <r>
      <rPr>
        <sz val="11"/>
        <color rgb="FFFF0000"/>
        <rFont val="Calibri"/>
        <family val="2"/>
        <scheme val="minor"/>
      </rPr>
      <t xml:space="preserve">&gt;0.8km walking distance </t>
    </r>
    <r>
      <rPr>
        <sz val="11"/>
        <color theme="1"/>
        <rFont val="Calibri"/>
        <family val="2"/>
        <scheme val="minor"/>
      </rPr>
      <t xml:space="preserve">
</t>
    </r>
    <r>
      <rPr>
        <sz val="11"/>
        <color theme="5"/>
        <rFont val="Calibri"/>
        <family val="2"/>
        <scheme val="minor"/>
      </rPr>
      <t>&lt;0.8km walking distance</t>
    </r>
    <r>
      <rPr>
        <sz val="11"/>
        <color theme="1"/>
        <rFont val="Calibri"/>
        <family val="2"/>
        <scheme val="minor"/>
      </rPr>
      <t xml:space="preserve">
</t>
    </r>
    <r>
      <rPr>
        <sz val="11"/>
        <color rgb="FF00B050"/>
        <rFont val="Calibri"/>
        <family val="2"/>
        <scheme val="minor"/>
      </rPr>
      <t>&lt;0.4km walking distance
&lt;0.2km walking distance</t>
    </r>
  </si>
  <si>
    <t>Proximity to a primary school</t>
  </si>
  <si>
    <r>
      <rPr>
        <sz val="11"/>
        <color rgb="FFFF0000"/>
        <rFont val="Calibri"/>
        <family val="2"/>
        <scheme val="minor"/>
      </rPr>
      <t xml:space="preserve">&gt;3.2km </t>
    </r>
    <r>
      <rPr>
        <sz val="11"/>
        <color theme="1"/>
        <rFont val="Calibri"/>
        <family val="2"/>
        <scheme val="minor"/>
      </rPr>
      <t xml:space="preserve">
</t>
    </r>
    <r>
      <rPr>
        <sz val="11"/>
        <color theme="5"/>
        <rFont val="Calibri"/>
        <family val="2"/>
        <scheme val="minor"/>
      </rPr>
      <t>&lt;3.2km</t>
    </r>
    <r>
      <rPr>
        <sz val="11"/>
        <color theme="1"/>
        <rFont val="Calibri"/>
        <family val="2"/>
        <scheme val="minor"/>
      </rPr>
      <t xml:space="preserve">
</t>
    </r>
    <r>
      <rPr>
        <sz val="11"/>
        <color rgb="FF00B050"/>
        <rFont val="Calibri"/>
        <family val="2"/>
        <scheme val="minor"/>
      </rPr>
      <t>&lt;1km</t>
    </r>
  </si>
  <si>
    <t xml:space="preserve">Home to School Transport and Travel Guidance, 2014 </t>
  </si>
  <si>
    <r>
      <rPr>
        <sz val="11"/>
        <color rgb="FFFF0000"/>
        <rFont val="Calibri"/>
        <family val="2"/>
        <scheme val="minor"/>
      </rPr>
      <t xml:space="preserve">&gt;4.8km </t>
    </r>
    <r>
      <rPr>
        <sz val="11"/>
        <color theme="1"/>
        <rFont val="Calibri"/>
        <family val="2"/>
        <scheme val="minor"/>
      </rPr>
      <t xml:space="preserve">
</t>
    </r>
    <r>
      <rPr>
        <sz val="11"/>
        <color theme="5"/>
        <rFont val="Calibri"/>
        <family val="2"/>
        <scheme val="minor"/>
      </rPr>
      <t>&lt;4.8km</t>
    </r>
    <r>
      <rPr>
        <sz val="11"/>
        <color theme="1"/>
        <rFont val="Calibri"/>
        <family val="2"/>
        <scheme val="minor"/>
      </rPr>
      <t xml:space="preserve">
</t>
    </r>
    <r>
      <rPr>
        <sz val="11"/>
        <color rgb="FF00B050"/>
        <rFont val="Calibri"/>
        <family val="2"/>
        <scheme val="minor"/>
      </rPr>
      <t>&lt;1km</t>
    </r>
  </si>
  <si>
    <t>Proximity to a community centre</t>
  </si>
  <si>
    <t>Proximity to a place of worship</t>
  </si>
  <si>
    <t>Proximity to a bus stop</t>
  </si>
  <si>
    <r>
      <rPr>
        <sz val="11"/>
        <color rgb="FFFF0000"/>
        <rFont val="Calibri"/>
        <family val="2"/>
        <scheme val="minor"/>
      </rPr>
      <t xml:space="preserve">&gt;400m </t>
    </r>
    <r>
      <rPr>
        <sz val="11"/>
        <color theme="1"/>
        <rFont val="Calibri"/>
        <family val="2"/>
        <scheme val="minor"/>
      </rPr>
      <t xml:space="preserve">
</t>
    </r>
    <r>
      <rPr>
        <sz val="11"/>
        <color rgb="FF00B050"/>
        <rFont val="Calibri"/>
        <family val="2"/>
        <scheme val="minor"/>
      </rPr>
      <t xml:space="preserve">&lt;400m </t>
    </r>
  </si>
  <si>
    <t>Proximity to a train/tube station</t>
  </si>
  <si>
    <r>
      <rPr>
        <sz val="11"/>
        <color theme="5"/>
        <rFont val="Calibri"/>
        <family val="2"/>
        <scheme val="minor"/>
      </rPr>
      <t xml:space="preserve">&gt;800m </t>
    </r>
    <r>
      <rPr>
        <sz val="11"/>
        <color theme="1"/>
        <rFont val="Calibri"/>
        <family val="2"/>
        <scheme val="minor"/>
      </rPr>
      <t xml:space="preserve">
</t>
    </r>
    <r>
      <rPr>
        <sz val="11"/>
        <color rgb="FF00B050"/>
        <rFont val="Calibri"/>
        <family val="2"/>
        <scheme val="minor"/>
      </rPr>
      <t>&lt;800m</t>
    </r>
  </si>
  <si>
    <t>Proximity to an employment area</t>
  </si>
  <si>
    <r>
      <rPr>
        <sz val="11"/>
        <color rgb="FFFF0000"/>
        <rFont val="Calibri"/>
        <family val="2"/>
        <scheme val="minor"/>
      </rPr>
      <t xml:space="preserve">&gt;800m </t>
    </r>
    <r>
      <rPr>
        <sz val="11"/>
        <color theme="1"/>
        <rFont val="Calibri"/>
        <family val="2"/>
        <scheme val="minor"/>
      </rPr>
      <t xml:space="preserve">
</t>
    </r>
    <r>
      <rPr>
        <sz val="11"/>
        <color theme="5"/>
        <rFont val="Calibri"/>
        <family val="2"/>
        <scheme val="minor"/>
      </rPr>
      <t xml:space="preserve">400-800m </t>
    </r>
    <r>
      <rPr>
        <sz val="11"/>
        <color theme="1"/>
        <rFont val="Calibri"/>
        <family val="2"/>
        <scheme val="minor"/>
      </rPr>
      <t xml:space="preserve">
</t>
    </r>
    <r>
      <rPr>
        <sz val="11"/>
        <color rgb="FF00B050"/>
        <rFont val="Calibri"/>
        <family val="2"/>
        <scheme val="minor"/>
      </rPr>
      <t>&lt;400m</t>
    </r>
  </si>
  <si>
    <t>SA9. Improve air quality</t>
  </si>
  <si>
    <t xml:space="preserve">SA11 Reduce the risk of flooding and improve resilience to climate change </t>
  </si>
  <si>
    <r>
      <rPr>
        <sz val="11"/>
        <color rgb="FFFF0000"/>
        <rFont val="Calibri"/>
        <family val="2"/>
        <scheme val="minor"/>
      </rPr>
      <t>Zone 3</t>
    </r>
    <r>
      <rPr>
        <sz val="11"/>
        <color theme="1"/>
        <rFont val="Calibri"/>
        <family val="2"/>
        <scheme val="minor"/>
      </rPr>
      <t xml:space="preserve">
</t>
    </r>
    <r>
      <rPr>
        <sz val="11"/>
        <color theme="5"/>
        <rFont val="Calibri"/>
        <family val="2"/>
        <scheme val="minor"/>
      </rPr>
      <t xml:space="preserve">Zone 2 </t>
    </r>
    <r>
      <rPr>
        <sz val="11"/>
        <color theme="1"/>
        <rFont val="Calibri"/>
        <family val="2"/>
        <scheme val="minor"/>
      </rPr>
      <t xml:space="preserve">
</t>
    </r>
    <r>
      <rPr>
        <sz val="11"/>
        <color rgb="FF00B050"/>
        <rFont val="Calibri"/>
        <family val="2"/>
        <scheme val="minor"/>
      </rPr>
      <t>Zone 1</t>
    </r>
  </si>
  <si>
    <t>Environment Agency Guidance</t>
  </si>
  <si>
    <t xml:space="preserve">SA 12 Ensure the efficient use of land and buildings and protect soil quality and geological resources </t>
  </si>
  <si>
    <t xml:space="preserve"> LIG/RIG?</t>
  </si>
  <si>
    <r>
      <rPr>
        <sz val="11"/>
        <color rgb="FFFF0000"/>
        <rFont val="Calibri"/>
        <family val="2"/>
        <scheme val="minor"/>
      </rPr>
      <t>Yes</t>
    </r>
    <r>
      <rPr>
        <sz val="11"/>
        <color theme="1"/>
        <rFont val="Calibri"/>
        <family val="2"/>
        <scheme val="minor"/>
      </rPr>
      <t xml:space="preserve">
</t>
    </r>
    <r>
      <rPr>
        <sz val="11"/>
        <color theme="5"/>
        <rFont val="Calibri"/>
        <family val="2"/>
        <scheme val="minor"/>
      </rPr>
      <t>Part</t>
    </r>
    <r>
      <rPr>
        <sz val="11"/>
        <color theme="1"/>
        <rFont val="Calibri"/>
        <family val="2"/>
        <scheme val="minor"/>
      </rPr>
      <t xml:space="preserve">
</t>
    </r>
    <r>
      <rPr>
        <sz val="11"/>
        <color rgb="FF00B050"/>
        <rFont val="Calibri"/>
        <family val="2"/>
        <scheme val="minor"/>
      </rPr>
      <t>No</t>
    </r>
  </si>
  <si>
    <t>Previously developed land?</t>
  </si>
  <si>
    <r>
      <rPr>
        <sz val="11"/>
        <color rgb="FFFF0000"/>
        <rFont val="Calibri"/>
        <family val="2"/>
        <scheme val="minor"/>
      </rPr>
      <t>No</t>
    </r>
    <r>
      <rPr>
        <sz val="11"/>
        <color theme="1"/>
        <rFont val="Calibri"/>
        <family val="2"/>
        <scheme val="minor"/>
      </rPr>
      <t xml:space="preserve">
</t>
    </r>
    <r>
      <rPr>
        <sz val="11"/>
        <color theme="5"/>
        <rFont val="Calibri"/>
        <family val="2"/>
        <scheme val="minor"/>
      </rPr>
      <t>Part</t>
    </r>
    <r>
      <rPr>
        <sz val="11"/>
        <color theme="1"/>
        <rFont val="Calibri"/>
        <family val="2"/>
        <scheme val="minor"/>
      </rPr>
      <t xml:space="preserve">
</t>
    </r>
    <r>
      <rPr>
        <sz val="11"/>
        <color rgb="FF00B050"/>
        <rFont val="Calibri"/>
        <family val="2"/>
        <scheme val="minor"/>
      </rPr>
      <t>Yes</t>
    </r>
  </si>
  <si>
    <r>
      <rPr>
        <sz val="11"/>
        <color rgb="FFFF0000"/>
        <rFont val="Calibri"/>
        <family val="2"/>
        <scheme val="minor"/>
      </rPr>
      <t>Includes or is adjacent</t>
    </r>
    <r>
      <rPr>
        <sz val="11"/>
        <color theme="1"/>
        <rFont val="Calibri"/>
        <family val="2"/>
        <scheme val="minor"/>
      </rPr>
      <t xml:space="preserve"> 
</t>
    </r>
    <r>
      <rPr>
        <sz val="11"/>
        <color theme="5"/>
        <rFont val="Calibri"/>
        <family val="2"/>
        <scheme val="minor"/>
      </rPr>
      <t>&lt;50m</t>
    </r>
    <r>
      <rPr>
        <sz val="11"/>
        <color theme="1"/>
        <rFont val="Calibri"/>
        <family val="2"/>
        <scheme val="minor"/>
      </rPr>
      <t xml:space="preserve">
</t>
    </r>
    <r>
      <rPr>
        <sz val="11"/>
        <color rgb="FF00B050"/>
        <rFont val="Calibri"/>
        <family val="2"/>
        <scheme val="minor"/>
      </rPr>
      <t>&gt;50m</t>
    </r>
  </si>
  <si>
    <t>Natural England</t>
  </si>
  <si>
    <t>Proximity to a SSSI</t>
  </si>
  <si>
    <r>
      <rPr>
        <sz val="11"/>
        <color rgb="FFFF0000"/>
        <rFont val="Calibri"/>
        <family val="2"/>
        <scheme val="minor"/>
      </rPr>
      <t>&lt;200m</t>
    </r>
    <r>
      <rPr>
        <sz val="11"/>
        <color theme="1"/>
        <rFont val="Calibri"/>
        <family val="2"/>
        <scheme val="minor"/>
      </rPr>
      <t xml:space="preserve">
</t>
    </r>
    <r>
      <rPr>
        <sz val="11"/>
        <color theme="5"/>
        <rFont val="Calibri"/>
        <family val="2"/>
        <scheme val="minor"/>
      </rPr>
      <t>200 - 800m</t>
    </r>
    <r>
      <rPr>
        <sz val="11"/>
        <color theme="1"/>
        <rFont val="Calibri"/>
        <family val="2"/>
        <scheme val="minor"/>
      </rPr>
      <t xml:space="preserve">
</t>
    </r>
    <r>
      <rPr>
        <sz val="11"/>
        <color rgb="FF00B050"/>
        <rFont val="Calibri"/>
        <family val="2"/>
        <scheme val="minor"/>
      </rPr>
      <t>&gt;800m</t>
    </r>
  </si>
  <si>
    <t>The data for SSSIs is provided by NE and includes sites lying outside of the Borough. The RAG distances have been selected to take account of this and help differentiate between the sites options. It is recognised that distance in itself is not a definitive guide to the likelihood or significance of effects on a SSSI.</t>
  </si>
  <si>
    <t>Proximity to a Natura 2000</t>
  </si>
  <si>
    <r>
      <rPr>
        <sz val="11"/>
        <color rgb="FFFF0000"/>
        <rFont val="Calibri"/>
        <family val="2"/>
        <scheme val="minor"/>
      </rPr>
      <t>&lt;400m</t>
    </r>
    <r>
      <rPr>
        <sz val="11"/>
        <color theme="1"/>
        <rFont val="Calibri"/>
        <family val="2"/>
        <scheme val="minor"/>
      </rPr>
      <t xml:space="preserve">
</t>
    </r>
    <r>
      <rPr>
        <sz val="11"/>
        <color theme="5"/>
        <rFont val="Calibri"/>
        <family val="2"/>
        <scheme val="minor"/>
      </rPr>
      <t>&lt;1km</t>
    </r>
    <r>
      <rPr>
        <sz val="11"/>
        <color theme="1"/>
        <rFont val="Calibri"/>
        <family val="2"/>
        <scheme val="minor"/>
      </rPr>
      <t xml:space="preserve">
</t>
    </r>
    <r>
      <rPr>
        <sz val="11"/>
        <color rgb="FF00B050"/>
        <rFont val="Calibri"/>
        <family val="2"/>
        <scheme val="minor"/>
      </rPr>
      <t>&gt;2km</t>
    </r>
  </si>
  <si>
    <t xml:space="preserve">It is recognised that distance in itself is not a definitive guide to the likelihood or significance of effects on a European site. </t>
  </si>
  <si>
    <t>SA18. Maintain and enhance the vitality of the Borough's town Centres</t>
  </si>
  <si>
    <r>
      <rPr>
        <sz val="11"/>
        <color rgb="FFFF0000"/>
        <rFont val="Calibri"/>
        <family val="2"/>
        <scheme val="minor"/>
      </rPr>
      <t xml:space="preserve">Intersects or is adjacent </t>
    </r>
    <r>
      <rPr>
        <sz val="11"/>
        <color theme="1"/>
        <rFont val="Calibri"/>
        <family val="2"/>
        <scheme val="minor"/>
      </rPr>
      <t xml:space="preserve">
</t>
    </r>
    <r>
      <rPr>
        <sz val="11"/>
        <color theme="5"/>
        <rFont val="Calibri"/>
        <family val="2"/>
        <scheme val="minor"/>
      </rPr>
      <t>&lt;50m</t>
    </r>
    <r>
      <rPr>
        <sz val="11"/>
        <color theme="1"/>
        <rFont val="Calibri"/>
        <family val="2"/>
        <scheme val="minor"/>
      </rPr>
      <t xml:space="preserve">
</t>
    </r>
    <r>
      <rPr>
        <sz val="11"/>
        <color rgb="FF00B050"/>
        <rFont val="Calibri"/>
        <family val="2"/>
        <scheme val="minor"/>
      </rPr>
      <t>&gt;50m</t>
    </r>
  </si>
  <si>
    <t xml:space="preserve">Proximity to a historic park or garden? </t>
  </si>
  <si>
    <r>
      <rPr>
        <sz val="11"/>
        <color rgb="FFFF0000"/>
        <rFont val="Calibri"/>
        <family val="2"/>
        <scheme val="minor"/>
      </rPr>
      <t>&lt;300m</t>
    </r>
    <r>
      <rPr>
        <sz val="11"/>
        <color theme="1"/>
        <rFont val="Calibri"/>
        <family val="2"/>
        <scheme val="minor"/>
      </rPr>
      <t xml:space="preserve">
</t>
    </r>
    <r>
      <rPr>
        <sz val="11"/>
        <color theme="5"/>
        <rFont val="Calibri"/>
        <family val="2"/>
        <scheme val="minor"/>
      </rPr>
      <t xml:space="preserve">&lt;1km </t>
    </r>
    <r>
      <rPr>
        <sz val="11"/>
        <color theme="1"/>
        <rFont val="Calibri"/>
        <family val="2"/>
        <scheme val="minor"/>
      </rPr>
      <t xml:space="preserve">
</t>
    </r>
    <r>
      <rPr>
        <sz val="11"/>
        <color rgb="FF00B050"/>
        <rFont val="Calibri"/>
        <family val="2"/>
        <scheme val="minor"/>
      </rPr>
      <t>&gt;1km</t>
    </r>
  </si>
  <si>
    <t>Justification</t>
  </si>
  <si>
    <t>CIHT Planning for Walking Guidelines, 2014</t>
  </si>
  <si>
    <t>Proximity to a shopping frontage</t>
  </si>
  <si>
    <t xml:space="preserve">Proximity to recreational facilities </t>
  </si>
  <si>
    <t xml:space="preserve">Proximity to recreation facilities </t>
  </si>
  <si>
    <t>Local Nature Reserve</t>
  </si>
  <si>
    <t>PTAL Score</t>
  </si>
  <si>
    <t xml:space="preserve">Transport for London, Measuring Public Transport Accessibility Levels, 2010 </t>
  </si>
  <si>
    <r>
      <rPr>
        <sz val="11"/>
        <color rgb="FFFF0000"/>
        <rFont val="Calibri"/>
        <family val="2"/>
        <scheme val="minor"/>
      </rPr>
      <t>0-2</t>
    </r>
    <r>
      <rPr>
        <sz val="11"/>
        <color theme="1"/>
        <rFont val="Calibri"/>
        <family val="2"/>
        <scheme val="minor"/>
      </rPr>
      <t xml:space="preserve">
</t>
    </r>
    <r>
      <rPr>
        <sz val="11"/>
        <color theme="5"/>
        <rFont val="Calibri"/>
        <family val="2"/>
        <scheme val="minor"/>
      </rPr>
      <t>3-4</t>
    </r>
    <r>
      <rPr>
        <sz val="11"/>
        <color theme="1"/>
        <rFont val="Calibri"/>
        <family val="2"/>
        <scheme val="minor"/>
      </rPr>
      <t xml:space="preserve">
</t>
    </r>
    <r>
      <rPr>
        <sz val="11"/>
        <color rgb="FF00B050"/>
        <rFont val="Calibri"/>
        <family val="2"/>
        <scheme val="minor"/>
      </rPr>
      <t>5-6B</t>
    </r>
  </si>
  <si>
    <t>Proximity to a Town, Local, Neighbourhood or District Centres</t>
  </si>
  <si>
    <t xml:space="preserve">Town Centres (Walthamstow or District Centres) </t>
  </si>
  <si>
    <t xml:space="preserve">Town, Neighbourhood or Local  Centres (Walthamstow, District Centres) </t>
  </si>
  <si>
    <t xml:space="preserve">SA5. Improve opportunities for access to local services, facilities and employment through an integrated sustainable transport system, reducing car use for all journey lengths </t>
  </si>
  <si>
    <t>Mitigation</t>
  </si>
  <si>
    <t xml:space="preserve">Enhancements </t>
  </si>
  <si>
    <t>Proximity to a secondary school</t>
  </si>
  <si>
    <t>Chingford DC</t>
  </si>
  <si>
    <t>Leyton DC</t>
  </si>
  <si>
    <t>Leytonstone DC</t>
  </si>
  <si>
    <t>Bakers Arms DC</t>
  </si>
  <si>
    <t>Highams Park DC</t>
  </si>
  <si>
    <t>Markhouse Corner NC</t>
  </si>
  <si>
    <t>Chingford Mount NC</t>
  </si>
  <si>
    <t>Blackhorse Lane NC</t>
  </si>
  <si>
    <t>Wood St DC</t>
  </si>
  <si>
    <t>Thatched House NC</t>
  </si>
  <si>
    <t>Sewardstone Road NC</t>
  </si>
  <si>
    <t>j9</t>
  </si>
  <si>
    <t>j10</t>
  </si>
  <si>
    <t>j11</t>
  </si>
  <si>
    <t>j12</t>
  </si>
  <si>
    <t>j13</t>
  </si>
  <si>
    <t>j14</t>
  </si>
  <si>
    <t>j15</t>
  </si>
  <si>
    <t>j16</t>
  </si>
  <si>
    <t>j17</t>
  </si>
  <si>
    <t>j18</t>
  </si>
  <si>
    <t>j19</t>
  </si>
  <si>
    <t>j20</t>
  </si>
  <si>
    <t>j21</t>
  </si>
  <si>
    <t>j22</t>
  </si>
  <si>
    <t>j23</t>
  </si>
  <si>
    <t>j24</t>
  </si>
  <si>
    <t>j25</t>
  </si>
  <si>
    <t>j26</t>
  </si>
  <si>
    <t>j27</t>
  </si>
  <si>
    <t>j5</t>
  </si>
  <si>
    <t>j6</t>
  </si>
  <si>
    <t>j7</t>
  </si>
  <si>
    <t>j8</t>
  </si>
  <si>
    <t>South Chingford DC</t>
  </si>
  <si>
    <t>Bakers Arms Leyton Green</t>
  </si>
  <si>
    <t>Blackhorse Lane Growth Area</t>
  </si>
  <si>
    <t xml:space="preserve">Northern Olympic Fringe </t>
  </si>
  <si>
    <t>Walthamstow TC Growth Area</t>
  </si>
  <si>
    <t>Wood Street Growth Area</t>
  </si>
  <si>
    <t>Walthamstow Major Centre</t>
  </si>
  <si>
    <t>C0093</t>
  </si>
  <si>
    <t xml:space="preserve">Author        </t>
  </si>
  <si>
    <t>in association with CAG</t>
  </si>
  <si>
    <t>Draft</t>
  </si>
  <si>
    <t>Annex D: Draft Policies Assessment</t>
  </si>
  <si>
    <t>I Teague / L Dunkerley</t>
  </si>
  <si>
    <t>J Mitchell</t>
  </si>
  <si>
    <t>Policy Name:</t>
  </si>
  <si>
    <t>Summary of potential significant effects</t>
  </si>
  <si>
    <t>Key Sustainability Issues</t>
  </si>
  <si>
    <t>Assumptions:</t>
  </si>
  <si>
    <t xml:space="preserve">	There is a need to continue to promote the construction of energy efficient buildings, and to support the installation of renewable and low or zero carbon technology. </t>
  </si>
  <si>
    <t xml:space="preserve">	Large areas of open space are Metropolitan Green Belt. There is a need to protect these areas of open space from development pressure.</t>
  </si>
  <si>
    <t xml:space="preserve">	Need to establish a strong sense of place, using streetscapes and buildings to create attractive and comfortable places to live, work and visit.
	Need to work towards conserving local character and history, by reflecting the identity of local surroundings and materials. This should not prevent or discourage appropriate innovation.</t>
  </si>
  <si>
    <t xml:space="preserve">	Further action is needed in order to support and promote retail, business, cultural, leisure and residential investment in town centres.</t>
  </si>
  <si>
    <t>As the population continues to increase so does the demand for housing, infrastructure and facilities. 
The population density within the Borough exceeds both the London and the national averages.
There is a need to create high quality places to live, work and recreate that are mixed and well-balanced in terms of tenure and income.
Promote high quality housing with a range of tenures to reduce health issues which arise from poor quality accommodation.
There is a disparity between the cost of housing and the amount that people are able to borrow to purchase a home, which means that many people are unable to access the property market.
There is a shortfall in the provision of affordable housing to meet the requirements of those in housing need.
28% of households are unsuitably housed; there is a potential shortfall in the provision of family accommodation and there is overcrowding, primarily in the private rental sector.
Homelessness is expected to increase.
Need to offer greater quality, flexibility and choice to those who rent.
There is a need to increase the supply of well-designed housing of all tenures.
Need to introduce more flexible approaches for affordable housing contributions to encourage open market and mixed tenure specialist older people’s housing.</t>
  </si>
  <si>
    <t>Increases in racist and religious hate crimes.
The percentage of residents that are worried about crime in the Borough remains higher than the London average.
Need to provide safe and accessible environments where crime and disorder, and the fear of crime, do not undermine quality of life.
Need to develop an approach to tackling crime, improving liveability and reducing anti-social behaviour.</t>
  </si>
  <si>
    <t>Currently a large proportion of the population are aged over 50 and this is projected to rise over the next 20 years (+26% rise by 2021 ).
Improve life expectancies through promoting healthy lifestyles for all ages.
Need to ensure adequate access to green spaces and recreational facilities to promote active and healthy lifestyles.
Need to increase recognition of the growing evidence of a relationship between physical and mental health.
Need to ensure that hospitals have fit for purpose facilities (i.e. less converted houses) that meet the needs of patients.
Need to increase levels of active travel throughout the borough in order to increase physical activity levels and tackle poor air quality.</t>
  </si>
  <si>
    <t>Inequalities in health and life expectancy between ethnic groups.
Disparities between wards, particularly between the north and south of the Borough.
Need to provide inclusive services; promote equal opportunities; oppose discrimination, intolerance and disadvantage through reducing inequalities and promoting community cohesion.
Help to support development of successful neighbourhoods.
	There is a need to create high quality places to live, work and recreate that are mixed and well-balanced in terms of tenure and income.
	Adequate support and facilities for older residents, including independent living, has been noted in particular to be needed.
	Need to build on borough’s arts, culture and sport strengths across the borough's diverse and changing population.
	Need to reduce the number of older people who feel socially isolated, by getting them actively participating in community life.
	Currently a large proportion of the population are aged over 50 and this is projected to rise over the next 20 years (+26% rise by 2021 ).
	Need to ensure that growth supports the delivery of vital infrastructure and new facilities across the borough.
	Help to support development of successful neighbourhoods.
	Need to ensure that all residents have access to training and skills development to enable them to access and progress into high quality employment.</t>
  </si>
  <si>
    <t xml:space="preserve">	The amount of waste produced is reducing but still exceeds both the London and national average. 
	The London Plan encourages greater self-sufficiency for waste management in London and sustainable transportation of waste.
	Recycling is increasing but still falls short of government targets.
	Need to ensure that growth supports the delivery of vital infrastructure and new facilities across the Borough.
	Need to minimise the impact of municipal waste management on the Borough’s environment. 
	Need to reduce the carbon footprint of municipal waste.
	Need to ensure that all waste is managed in the most environmentally friendly way.</t>
  </si>
  <si>
    <t xml:space="preserve">	Greenhouse gas emissions need to be stabilised and reduced over time.
	Help promote low carbon heat network. 
	Need to identify opportunities for growth of the low carbon economy in the Upper Lee Valley.
	There is a need to provide electric vehicle infrastructure, such as charging points. </t>
  </si>
  <si>
    <t xml:space="preserve">	Continual growth in car ownership will contribute further air pollution. 
	Reliance on the petrol or diesel-fuelled private car as the main mode of transport.
	Air pollution from the strategic road network is an issue across the Borough and NO2 emissions are remaining constant, not decreasing as predicted. 
	Increasing use of biofuels (biodiesel and biomass) for heating schemes will cause further air quality issues. 
	Need to help reduce pollution from road vehicles, buildings, industry and construction.
	Need to improve efficacy of measures within the AQMA. 
There is a need to provide electric vehicle infrastructure, such as charging points. </t>
  </si>
  <si>
    <t xml:space="preserve">	Diffuse urban water pollution exists in local rivers and water bodies.
	Increasing population will put strain on water resources.
	Potential impacts of the Local Plan policies and site allocations on groundwater need to be identified and addressed.</t>
  </si>
  <si>
    <t xml:space="preserve">	High number of properties at risk at flooding and there is a need to promote flood resistance and resilience measures for these properties.
	New development will need to incorporate SUDS to sustainably reduce flood risk.
	Need to promote the use of new technologies and innovation in flood mitigation measures.
	There will be an increasing need to plan for and implement/facilitate climate change adaptation, in respect of rising temperatures, water scarcity and extreme weather events, particularly heavy rainfall/flooding.
	There is a need to plan and prepare for the expected impacts of unavoidable climate change by developing adaptation responses and building resilience. 
	New developments need to minimise vulnerability and provide resilience to climate change.
	There is a need to work with communities to help tackle climate change.</t>
  </si>
  <si>
    <t xml:space="preserve">	There is finite availability of previously developed land for development; this may result in the use of greenfield land in the future. 
	There is a need to protect soils and the important ecosystem services they provide – particularly during construction and development.
	Need to protect designated geological sites.</t>
  </si>
  <si>
    <t xml:space="preserve">Action is needed to provide more support for business start-ups because only 71% of new businesses in the Borough survive more than 2 years.
Lower than average salaries could affect the Borough’s ability to attract inward investment.
Continue to support the Upper Lee Valley Development Opportunity Area and celebrate its industrial heritage.
There are likely to be ongoing pressures on industrial sites, need to maintain industrial uses and promote strong local base of small businesses. 
Need to provide additional workspaces and promote denser, mixed use development with no net loss of business floor space. </t>
  </si>
  <si>
    <t>Skills development in growth areas is also needed both for those who are currently unemployed or underemployed.
Encourage and promote flexible working arrangements for residents to support people when gaining skills and moving into employment.
There are large inequalities in employment and skill levels. between wards within the Borough. Need to ensure that regeneration is inclusive.
Ensure that ongoing business growth becomes a driver of productivity and fairer wages (e.g. encouraging the London Living Wage), in order to create an increase in the overall prosperity of the Waltham Forest Borough.
There is a need to create fair employment and good work for all.
In work support is needed to ensure sustainment of jobs, professional development and progression into better paid, secure higher quality jobs.
Need to promote employment, training programmes and sector based initiatives in the growth of skills to support creative and digital industries, construction and facilities management, retail and hospitality, and finance and business services.</t>
  </si>
  <si>
    <t xml:space="preserve">	Support is needed to achieve local BAP targets.
	Need to promote effective land-management to support, protect and enhance biodiversity.
	Increases in population will cause a demand for more development, where there is a potential for loss of valuable habitats which have yet to be designated for nature conservation as a direct result.
	Consider and plan for the impacts of climate change on species and habitats.
	There is a need to help encourage people to engage with the ownership, design, management, maintenance and use of their environment as part of their own vision for their neighbourhood.
	Need to recognise the wider benefits of ecosystem services; minimise impacts on biodiversity and provide net gains in biodiversity where possible.
	Need to work to conserve and enhance the local environment.</t>
  </si>
  <si>
    <t xml:space="preserve">	Large areas of the SSSI sites are considered to be in either unfavourable with no change or to be in an unfavourable and declining condition;
	SSSIs and European sites within the Borough are under threat from poor air quality, recreational pressure and urban effects (including issues with litter).
	Need to protect and enhance the wildlife and habitats in Waltham Forest, in particular those of international, national and regional importance.</t>
  </si>
  <si>
    <t xml:space="preserve">	A number of listed buildings are identified as being in poor condition and are have been included on Historic England’s Heritage at Risk Register. Opportunities exist to improve the condition of some listed buildings through development.
	Ensure that the Conservation Areas, Heritage Assets and features are preserved or enhanced.
	New developments should respect the urban and historic context, improve townscape and leave a positive architectural legacy.
	Impacts of future development on the local historic environment need to be considered.
	Heritage assets should be managed to sustain their significance. 
	Ensure that everyone is able to participate in understanding and sustaining their local historic environment.
	Development could encroach on Conservation Areas and subsequently negatively affect townscape and heritage assets.</t>
  </si>
  <si>
    <t>Description of Impact (Including Effects on Receptor and Effects on Key Sustainability Issues)</t>
  </si>
  <si>
    <t>Direct</t>
  </si>
  <si>
    <t>Short</t>
  </si>
  <si>
    <t>Permanent/ Irreversible</t>
  </si>
  <si>
    <t>Indirect</t>
  </si>
  <si>
    <t>Medium</t>
  </si>
  <si>
    <t>Permanent/ Reversible</t>
  </si>
  <si>
    <t>N/A</t>
  </si>
  <si>
    <t>Cumulative</t>
  </si>
  <si>
    <t>Long</t>
  </si>
  <si>
    <t>Temporary/ Irreversible</t>
  </si>
  <si>
    <t>Short/ Medium</t>
  </si>
  <si>
    <t>Temporary/ Reversible</t>
  </si>
  <si>
    <t>Medium/ Long</t>
  </si>
  <si>
    <t>Local/ Low</t>
  </si>
  <si>
    <t>Local/ Medium</t>
  </si>
  <si>
    <t>Local/ High</t>
  </si>
  <si>
    <t>Regional/ Low</t>
  </si>
  <si>
    <t>Regional/ Medium</t>
  </si>
  <si>
    <t>Regional/ High</t>
  </si>
  <si>
    <t>National/ Low</t>
  </si>
  <si>
    <t>National/ Medium</t>
  </si>
  <si>
    <t>National/ High</t>
  </si>
  <si>
    <t>Green Infrastructure and the Natural Environment</t>
  </si>
  <si>
    <t xml:space="preserve">This policy has potential protect biodiversity sites and the local environment, as existing spaces and biodiversity levels are encouraged to be both maintained and improved by any future development. Moreover, new green spaces are encouraged which are of high quality, and where not possible, “financial contributions will be sought.”. A minor positive impact has been recorded for this SA objective, as this policy does not address resilience to climate change. </t>
  </si>
  <si>
    <t>Open Spaces, Sport and Recreation</t>
  </si>
  <si>
    <t xml:space="preserve">Biodiversity and Geodiversity </t>
  </si>
  <si>
    <t>The Lee Valley Regional Park and Epping Forest</t>
  </si>
  <si>
    <t xml:space="preserve">The implementation of this policy has the potential for a significant positive effect on SSSI and Natura 2000 sites. It aims to ensure the protection of such sites through methods such as a biodiversity survey, and limits harmful developments within these areas. This is expected to aid in the recovery of these sites. For this reason, a potential significant positive impact has been recorded for this SA objective. </t>
  </si>
  <si>
    <t xml:space="preserve">This policy has potential to cause a minor positive effect on the biodiversity of Epping Forest SAC, as any development in proximity to here “should improve access and biodiversity enhancements in line with any requirement of Natural England and the Epping Forest Conservators”. In addition, cultural ecosystem services provided by Lee Valley Regional Park may also be protected by this policy. For this reason, a minor positive impact has been recorded for this SA objective. </t>
  </si>
  <si>
    <t xml:space="preserve">This policy has potential to cause a minor positive effect on the provision of recreational space and may help to maintain quality of the borough as a place to live, work and visit. For this reason, a minor positive impact has been recorded for this SA objective. </t>
  </si>
  <si>
    <t xml:space="preserve">The implementation of this policy has the potential to cause a minor positive impact on this SA objective. By protecting and maintaining Lee Valley Regional Park and Epping Forest, the distinctiveness of Waltham Forest may remain. Hence, a minor positive impact has been recorded for this SA objective. </t>
  </si>
  <si>
    <t>Waterways</t>
  </si>
  <si>
    <t xml:space="preserve">This policy has the potential for a minor positive effect on this SA objective. Through considering Flood Defence Consent, development should address flooding risk from future climate change events. However, it is unclear how close “adjacent” sites to water courses will have to be to fall under the remit of this policy. For this reason, an uncertain impact has been recorded. </t>
  </si>
  <si>
    <t>Food Growing and Allotments</t>
  </si>
  <si>
    <t xml:space="preserve">The implementation of this policy has the potential to cause a minor positive impact on this SA objective. In particular, resident wellbeing may be improved trough the provision of outside space for food growing and flowers. Hence a minor positive impact has been recorded for this SA objective.  </t>
  </si>
  <si>
    <t>Social and Community Infrastructure</t>
  </si>
  <si>
    <t xml:space="preserve">This policy has the potential to cause an indirect minor positive effect on this SA objective. The inclusion of sustainable transport methods to and from community facilities should aid in the reduction of private car journeys and therefore could help to increase air quality. However, the magnitude of this air quality improvement is expected to be low, as only new developments must consider this. For this reason, an indirect minor positive impact has been recorded for this SA objective. </t>
  </si>
  <si>
    <t>Education and Childcare Facilities</t>
  </si>
  <si>
    <t xml:space="preserve">The implementation of this policy could help to ensure future educational developments are created to a high standard and in accessible locations, to meet the needs of local people. For this reason, a minor positive impact has been recorded for this SA objective. </t>
  </si>
  <si>
    <t xml:space="preserve">The implementation of this policy could help to ensure future educational developments are created within close proximity of transport links, reducing the need for private transport. Any new educational facilities would need to carefully consider the needs of all users, ensuring the facilities meet their needs. Hence, a minor positive impact has been recorded for this SA objective.  </t>
  </si>
  <si>
    <t xml:space="preserve">The implementation of this policy has the potential for a minor positive impact on this SA objective. The locating “of arts, culture, entertainment and visitor facilities” within central areas of the borough could ensure that all are able to access and use these facilities through sustainable transport methods. This may also help to reduce private car travel. Therefore, a minor positive impact has been recorded for this SA objective. </t>
  </si>
  <si>
    <t xml:space="preserve">This policy may aid in ensuring the efficient use of land, by creating multipurpose spaces for differing educational needs. It encourages “the shared use of services between schools, colleges, universities, sports providers, community and cultural facilities.”. This could also lessen development pressure for greenfield sites. Therefore, a minor positive impact has been recorded for this SA objective. </t>
  </si>
  <si>
    <t xml:space="preserve">No potential significant effects identified. </t>
  </si>
  <si>
    <t xml:space="preserve">Continual growth in car ownership will contribute to further air pollution, and associated impacts on climate, human health and biodiversity. 
Need to work towards improving air quality and reducing noise impacts from transport.
There is a need to make public transport more accessible in some areas of the Borough.
There is a need to promote walking and cycling (building on Enjoy Waltham Forest (“Mini Holland”) programmes) for local journeys in place of travel by private car. There should also be a focus on promoting public transport use instead of cars for medium and longer journeys.
There is a need to reduce car parking spaces in order to discourage private car use and improve air quality.
One in five journeys each weekday morning and afternoon involves trips to school, even though most journeys to schools are under a mile. There is a need to reduce school journeys by reducing Drop Off/Pick Up arrangements for new school developments, and encouraging sustainable, active travel amongst school pupils.
As the population grows, so does the need to change current infrastructure to meet the demands of all residents whilst making it future proof. 
Need to ensure that growth supports the delivery of vital infrastructure and new facilities across the Borough.
Need to provide public transport capacity and safeguard land for transport.
Help to enhance London’s transport connectivity.
Improvements to road safety are needed to reduce casualties.
Need to make cycle parking safe and easy to use.
There is a need to provide electric vehicle infrastructure, such as charging points. </t>
  </si>
  <si>
    <t xml:space="preserve">Significant positive effects have been forecasted for SA objectives 3 and 5, as this policy is directly dealing with issues and aims covered in these SA objectives. New housing developments would have to consider the provision of an impacts on local services, as well as ensuring there are sustainable methods by which to access these services. Through ensuring future development provides adequate community and social services at the planning stage, it is hoped that any potential cumulative effects of increased demand on existing services will be mitigated by this policy. </t>
  </si>
  <si>
    <t xml:space="preserve">This policy has the potential to cause an indirect minor positive effect on this SA objective. The inclusion of sustainable transport methods to and from community facilities should aid in the reduction of private car journeys and therefore greenhouse gas emissions. However, the magnitude of this reduction in emissions is expected to be low, as only new developments must consider this. For this reason, an indirect minor positive impact of low magnitude, has been recorded for this SA objective. </t>
  </si>
  <si>
    <t xml:space="preserve">This policy has the potential for an indirect minor positive effect on this SA objective. By encouraging the redevelopment of brownfield sites, greenfield land may be protected and land used in the most efficient ways possible. Geological sites are not protected by this policy. For this reason, a minor positive effect has been recorded. </t>
  </si>
  <si>
    <t xml:space="preserve">This policy directly refers to the Green Belt and Metropolitan Open Land (MOL), detailing the criteria which development on this land must meet. However, this policy does not entirely rule out future development within the Green Belt and instead relies on "national policy and the London Plan" to prevent development within the area. Development on this land would have permanent effects, which cannot be mitigated against. For this reason, a significant negative effect has been recorded for this SA objective. </t>
  </si>
  <si>
    <t xml:space="preserve">Continual growth in car ownership will contribute further air pollution. 
Reliance on the petrol or diesel-fuelled private car as the main mode of transport.
Air pollution from the strategic road network is an issue across the Borough and NO2 emissions are remaining constant, not decreasing as predicted. 
Increasing use of biofuels (biodiesel and biomass) for heating schemes will cause further air quality issues. 
Need to help reduce pollution from road vehicles, buildings, industry and construction.
Need to improve efficacy of measures within the AQMA. 
There is a need to provide electric vehicle infrastructure, such as charging points. </t>
  </si>
  <si>
    <t xml:space="preserve">The implementation of this policy has the potential to protect and enhance sport and recreation spaces within Waltham Forest. New developments will be required to ensure adequate outdoor facilities are provided upon plan proposals and development will not be permitted without a clear maintenance plan for these spaces. This could help to promote healthy lifestyles, both in terms of physical and mental health for those using these spaces. Hence, a minor positive effect has been recorded for this SA objective. </t>
  </si>
  <si>
    <t xml:space="preserve">The implementation of this policy has potential to cause a minor positive effect on this SA objective. By ensuring the provision of high quality green space is maintained, the recreational needs of those living and/or working within the borough are more likely to be met. However, this policy will not address community cohesion within the Borough or the provision of cultural or education needs. Therefore, a minor positive effect has been recorded for this SA objective. </t>
  </si>
  <si>
    <t xml:space="preserve">This policy has the potential for a minor positive effect on this SA objective. Through the improvement of local pedestrian and cycle routes through Green Belt and MOL areas, sustainable transport options throughout the Borough to local facilities and services may be improved. For this reason, a minor positive impact has been recorded for this SA objective. </t>
  </si>
  <si>
    <t>This policy has the potential for an indirect minor positive effect on this SA objective. This policy aims to keep existing green spaces, as well as developing a green infrastructure network. This will in turn provide more sustainable methods of transport for those travelling within and through the Borough. This could enhance air quality due to an increase in vegetation as well as an increase in sustainable transport methods, such as walking or cycling. However, the magnitude of this impact is expected to be low, as only new developments must consider this.</t>
  </si>
  <si>
    <t xml:space="preserve">"Open Space" has been assumed to be referring to outside space which is open to the public, containing grass, trees and/or other vegetation. </t>
  </si>
  <si>
    <t>None.</t>
  </si>
  <si>
    <t xml:space="preserve">A potential significant negative effect has been predicted for SA 13. This is due to the caveat in this policy allowing for some development to occur on sites where retention or restoration are not possible. Whilst mitigation measures may be put forwards, the original site could be irreversibly lost or altered, with the key biodiversity features lost. There is no mitigation for such cases. 
Potential significant positive impacts were identified for SA 14 and 16.
SA 14 concerns the protection of SSSI and Natura 2000 sites, a topic specifically covered in the policy. It is stated that “Development proposals will not normally be granted planning permission” for SSSI, SAC, SINC and RAMSAR sites. Additional sites specific to Waltham Forest are also protected by this policy. Hence, a significant positive effect was predicted. 
SA16 examines the local distinctiveness. This policy refers to the protection of locally recognised spaces within the Borough, such as Walthamstow Wetlands.  Protection of these local sites will aid in maintaining the distinctiveness of the Borough, thus a significant positive impact has been identified for this SA objective. </t>
  </si>
  <si>
    <t xml:space="preserve">None. </t>
  </si>
  <si>
    <t>Promoting Healthy Communities</t>
  </si>
  <si>
    <t xml:space="preserve">There is potential for a minor positive effect on this SA objective. This policy identifies the need to ensure “the enhancement of…facilities for sports and recreation.”, potentially leading to the improvement of recreational space access. However, this policy does not address cultural or educational needs, hence a minor positive impact has been recorded for this SA objective.  </t>
  </si>
  <si>
    <t xml:space="preserve">This policy aims to promote the use of sustainable transport methods, such as walking and cycling, reducing the use of cars. Highly accessible locations are also highlighted as areas in which social infrastructure, such as drinking fountains should be placed. However, access to employment and local services is not covered by this policy. Therefore, a minor positive impact has been recorded for this SA objective.   </t>
  </si>
  <si>
    <t xml:space="preserve">This policy may have an indirect minor positive impact on air quality. By improving the sustainable transport network and promoting its use, the number of journeys made by private car is likely to decrease. This may help to increase air quality within the Borough, as well as neighbouring boroughs people would otherwise have travelled to and through via car. Therefore, an indirect minor positive impact has been recorded for this SA objective. </t>
  </si>
  <si>
    <t xml:space="preserve">A potential significant positive effect was identified from the implementation of this policy for SA3: Improve standard of health and wellbeing. This is due to this policy detailing the enhancement of both health and wellbeing within the Borough through a variety of methods, such as improved healthcare services. By ensuring these transport methods are available within the Borough, those travelling to Waltham Forest from surrounding Boroughs may also benefit from improved transport links and chose more sustainable methods to travel to or through the Borough. </t>
  </si>
  <si>
    <t>High Quality Environment</t>
  </si>
  <si>
    <t>Hot Food Takeaways</t>
  </si>
  <si>
    <t>Betting Shops and Payday Loan Shops</t>
  </si>
  <si>
    <t>This policy has potential to cause a minor positive effect on the ecological integrity of Epping Forest Special Area of Conservation, a Natura 2000 site. Development proposals must consider and enhance biodiversity here in line with Natural England and the Epping Forest Conservators. For this reason, a minor positive impact has been recorded for this SA objective.</t>
  </si>
  <si>
    <t xml:space="preserve">This policy could be enhanced by stating the development types which this policy applies to within the policy itself. This would add clarity to the policy and it’s application. </t>
  </si>
  <si>
    <t xml:space="preserve">This policy will help to ensure that any new housing is built to the highest building and environmental standards, whilst also considering the lifestyle of future residents. This will help to meet the housing needs with the highest quality development. For this reason, a significant positive impact for has been recorded for this SA objective.  </t>
  </si>
  <si>
    <t xml:space="preserve">The implementation of this policy may aid in increasing the health and wellbeing of those living and working within the Borough, as all new development must be built to “contribute to a high quality environment that enables healthier and active lifestyles and reduce health inequalities”. Hence a significant potential positive impact has been recorded for this SA objective. It is, however, worth noting that the magnitude of this impact may be limited, as only new developments will consider this policy.  </t>
  </si>
  <si>
    <t xml:space="preserve">This policy encourages “safe and accessible spaces for social interaction and community engagement”. The creation of a safe and communal environment is likely to aid in decreasing the risk and fear of crime within the Borough. However, this policy only applies to new developments. For this reason, a potential significant positive impact has been recorded, but of low magnitude for this SA objective.   </t>
  </si>
  <si>
    <t xml:space="preserve">This policy could have a potential minor positive effect on this SA objective, as “well designed, safe and accessible spaces for social interaction” are encouraged. However, there is limited reference to the provision of cultural, educational or recreational needs of those living and working within the Borough. For this reason, a potential minor positive impact has been recorded for this SA objective.  </t>
  </si>
  <si>
    <t xml:space="preserve">The implementation of this policy may aid in increasing air quality, as new developments must “meet appropriate environmental standards to minimise air, water and light pollution”. This should therefore work with this SA objective to improve air quality; hence a potential indirect minor positive impact has been recorded. However, the magnitude of this impact is likely to be low, as only new developments must consider this policy. </t>
  </si>
  <si>
    <t xml:space="preserve">The implementation of this policy may aid in increasing water quality, as new developments must “meet appropriate environmental standards to minimise air, water and light pollution”. This should therefore work with this SA objective to improve water quality; hence a potential indirect minor positive impact has been recorded. However, the magnitude of this impact is likely to be low, as only new developments must consider this policy. </t>
  </si>
  <si>
    <t xml:space="preserve">The implementation of this policy is predicted to have a potential significant positive impact on SA 1: Meet local housing needs; SA 2: Reduce crime and the fear of crime; and SA3: Improve the standard of health and wellbeing.
SA1: This policy directly encourages new housing of the highest standards, both in terms of construction and environmental consideration. This should help to ensure new housing developed is of a high standard, and able to meet the needs of current and future residents within the Borough.
SA2: By considering the design of social and community spaces as well as access to these spaces, it is hoped that the risk and fear of crime can be reduced. If spaces are more accessible, the risk of anti-social behaviour is expected to reduce, as well as the fear of this occurring. 
SA3: The increased design quality and wellbeing consideration of future developments resulting from this policy is expected to positively impact this SA objective. By ensuring developers consider these issues at the planning stage, it is hoped that changes can be implemented to realise the optimum design for those living and working within the Borough. </t>
  </si>
  <si>
    <t xml:space="preserve">The implementation of this policy may help to ensure anti-social behaviour which may result from the clustering of hot food takeaways is reduced. Litter and noise associated with these types of developments may also be reduced. Therefore, a potential significant positive impact has been recorded for this SA objective. </t>
  </si>
  <si>
    <t xml:space="preserve">This policy could be enhanced with the addition of the need to make appropriate recycling and waste facilities with the development of new hot food takeaways. This would cause a significant positive effect on SA6: waste.   </t>
  </si>
  <si>
    <t>The implementation of this policy may aid in increasing the vitality and viability of the town centres. By preventing the clustering of future takeaway developments, multi-functional areas will be created, ensuring the town centre can be used by all, during all hours of the day. However, as this policy will only be considered by future developments, the magnitude of any impact is likely to be low. Hence, a minor positive impact has been recorded for this SA objective.</t>
  </si>
  <si>
    <t xml:space="preserve">Potential significant positive impacts were predicted for SA 2: Reduce crime and the fear of crime and SA3: Improve standard of health and wellbeing. 
SA2: Preventing the clustering of hot food takeaway developments may help to reduce antisocial behaviour as well as littering and noise. In doing so, it is hoped that the fear of crime will also be reduced. As this policy works towards all aspects of this SA objective, a minor positive impact was recorded. 
SA3: This policy would help to focus hot food takeaways development away from areas where young adults go as part of their daily routine (schools/colleges). Healthy eating habits forming at a young age is likely to help these individuals to remain healthy, with a balanced diet, for their younger years, as well as later in life. Therefore, this policy fully works towards a potential significant positive impact for this SA objective. </t>
  </si>
  <si>
    <t xml:space="preserve">The clustering of litter produced from users of takeaway shops could be prevented with the implementation of this policy. However, if these shops are more spread out, the litter could become more wide spread, and recycling and waste facilities may need to be expanded to new parts of the Borough. Hence a potential minor negative impact has been recorded for this SA objective.  </t>
  </si>
  <si>
    <t xml:space="preserve">It is recommended that this policy is combined with the previous policy, Policy 68: Hot Food Takeaways, as many of the impacts are similar for both policies.  </t>
  </si>
  <si>
    <t xml:space="preserve">A potential significant positive impact was identified for SA2: Reduce crime and the fear of crime. This is due to the spreading out of people who may become involved in antisocial behaviour associated with betting shops. Moreover, the noise associated with the clustering of these shops would be reduced by the implementation of this policy. Fear of crime would also be addressed by this policy, as whole areas of a town would not be areas which people find intimidating to visit or travel through. As this policy works towards both aspects of this SA objective, a significant positive impact was recorded.   </t>
  </si>
  <si>
    <t>The implementation of this policy may aid in increasing the vitality and viability of the town centres. By preventing the clustering of future betting and payday loan  developments, multi-functional areas will be created, ensuring the town centre can be used by all, during all hours of the day. However, as this policy will only be considered by future developments, the magnitude of any impact is likely to be low. Hence, a minor positive impact has been recorded for this SA objective.</t>
  </si>
  <si>
    <t xml:space="preserve">This policy does not refer directly to the improvement of waterways within Waltham Forest. However, "there will be no adverse impacts on the water environment, species or habitats" with the implementation of this policy on new developments. Hence, a minor positive effect has been recorded for this SA objective.  </t>
  </si>
  <si>
    <t xml:space="preserve">The implementation of this policy has the potential to cause a minor positive impact on this SA objective. In particular, community cohesion may be improved through the provision of outside space for food growing and flowers. The recreational needs of some residents may also be met. Hence a minor positive impact has been recorded for this SA objective.  </t>
  </si>
  <si>
    <t xml:space="preserve">The implementation of this policy has potential to cause a minor, indirect positive effect on this SA objective. Whilst it does not explicitly deal with standard of health or wellbeing, the protection and expanded provision of green space could help to ensure all have access to green space. This could help to improve both physical and mental health of those living and working in the Borough, who use the Green Belt, Metropolitan Open Land or green spaces. For this reason, a minor positive impact has been recorded for this SA objective. </t>
  </si>
  <si>
    <t xml:space="preserve">A potential significant negative effect was identified for SA15: Green belt and open Space.
This was due to the lack of specific guidance on cases where development of Green Belt land would be permitted. Instead, this policy relies on the NPPF and London Plan to decide if development would be permitted. This takes control over development away from Waltham Forest. Whilst some development would be halted by the NPPF and London Plan, there are caveats, meaning Green Belt land could ultimately be developed. This would result in the permanent and irreversible loss of Green Belt land, thus a significant positive effect has been identified. </t>
  </si>
  <si>
    <t xml:space="preserve">The implementation of this policy could aid in maintaining local distinctiveness, as well as making the Borough a more attractive place to live, work and visit. For this reason, a minor positive impact has been recorded. </t>
  </si>
  <si>
    <t>North Waltham Forest</t>
  </si>
  <si>
    <t xml:space="preserve">Greenhouse gas emissions may indirectly be reduced by the improvement of local walking and cycle networks within North Waltham Forest, as journeys requiring fossil fuels are likely to decrease. Hence, an indirect minor positive impact has been recorded. </t>
  </si>
  <si>
    <t xml:space="preserve">Air quality may indirectly be improvement by the extension of local walking and cycle networks within North Waltham Forest, as journeys requiring fossil fuels are likely to decrease. Hence, an indirect minor positive impact has been recorded. </t>
  </si>
  <si>
    <t xml:space="preserve">Green Belt and Metropolitan Open Land is directly protected by this policy, and although access is suggested for improvement, it is stipulated that this should only occur where appropriate. For this reason, a potential significant positive impact has been identified. </t>
  </si>
  <si>
    <t>Location and Management of Growth</t>
  </si>
  <si>
    <t xml:space="preserve">SA12: Land use efficiency may be increased through the implementation of this policy, as development will be intensified. Hence, a significant positive effect has been recorded for this SA objective. 
SA15: Green Belt and Metropolitan Open Land will be protected by this policy, therefore a potential significant positive effect has been recorded. 
SA19 and 20: Employment space and job availability are both promoted by this policy. For this reason, a potential significant positive impact has been identified. </t>
  </si>
  <si>
    <t xml:space="preserve">This policy aims to direct the development of social infrastructure into selected town centres, which may help to aid in increasing the health and wellbeing of residents and workers within Waltham Forest. For this reason, a minor positive impact has been recorded for this SA objective. </t>
  </si>
  <si>
    <t xml:space="preserve">This policy aims to direct the development of social infrastructure into selected town centres, which may help to reduce inequalities between communities within Waltham Forest. For this reason, a minor positive impact has been recorded for this SA objective. </t>
  </si>
  <si>
    <t xml:space="preserve">SA14 and 15: The addition of enhanced to these criteria may increase the number of developments which aim to improve local wildlife sites, thus making the identified minor positive effect a significant one. </t>
  </si>
  <si>
    <t xml:space="preserve">Development will be intensified and encouraged on brownfield sites, except those which are valued or safeguarded for specific reasons. This will increase land use efficiency and may help to protect soil quality and geological recourses at greenfield sites. Hence a potential significant positive effect has been identified for this SA objective. </t>
  </si>
  <si>
    <t xml:space="preserve">Designated areas of Green Belt and Metropolitan Open Land will be protected from future development by this policy. Hence, a minor positive impact has been recorded for this SA objective.  </t>
  </si>
  <si>
    <t xml:space="preserve">Existing heritage assets within Waltham Forest will be protected from future development. Investment will also be directed towards the development of assets and the cultural heritage of the Borough. Therefore, a potential significant positive effect has been identified for this SA objective. </t>
  </si>
  <si>
    <t xml:space="preserve">This policy could lead to the coalescence of current settlements within Waltham Forest. Development is encouraged in all locations, without adequate consideration of the need to separate distinct areas of the Borough. For this reason, a minor negative effect has been recorded. </t>
  </si>
  <si>
    <t xml:space="preserve">This policy focuses employment development in key areas where employment space is required through intensification and co-location of workspaces with other development types. This should support a diverse and robust economy. Therefore a potential significant positive effect has been identified for this SA objective. </t>
  </si>
  <si>
    <t xml:space="preserve">The implementation of this policy has the potential to protect and enhance sports and recreational facilities within Waltham Forest. New developments will be required to ensure adequate outdoor facilities are provided upon plan proposals and development will not be permitted without a clear maintenance plan for these spaces. Ancillary facilities, such as cafes, toilets and baby changing facilities will also be encouraged. This should ensure that these community facilities are adequate for the current and future population of the Borough. Hence, a minor positive effect has been recorded for this SA objective. </t>
  </si>
  <si>
    <t xml:space="preserve">The quality of the houses developed could be increased by the implementation of this policy, as new developments of 100 dwellings or more must submit a Health Impact Assessment (HIA). For this reason, a minor indirect positive impact has been identified for this SA objective. </t>
  </si>
  <si>
    <t xml:space="preserve">There is potential for a significant positive impact on this SA objective through the implementation of this policy. This policy could help to increase health and wellbeing within the Borough as it looks at reducing “indoor and outdoor pollutants and other environmental impacts on health and wellbeing”. Developments of 100 homes or more and other non residential development types will also have to submit a Health Impact Assessment (HIA) in order to demonstrate the effects development may have on local communities. Open space access and provision are also addressed within this policy, which could support the enhancement of wellbeing. Healthcare facilities are also aimed to be improved throughout the Borough. Therefore, a significant positive effect has been recorded for this SA objective. </t>
  </si>
  <si>
    <t xml:space="preserve">The implementation of this policy has the potential for a minor positive impact on this SA objective. The locating “of arts, culture, entertainment and visitor facilities” within central areas of the borough could help to ensure that all are able to access and use these facilities. Current cultural facilities will be maintained and new developments of this type will also be encouraged. In addition, areas of outside space will be promoted for the use of cultural, recreational and sporting activities. Therefore, a potential significant positive impact has been recorded for this SA objective. </t>
  </si>
  <si>
    <t xml:space="preserve">The implementation of this policy has the potential for a significant positive effect on this SA objective. Development proposals concerning “arts, culture, entertainment and visitor facilities” will be focused within district centres. Funding may also be gained to further enhance these facilities. This should promote the town centres and help to make them vibrant places to visit. </t>
  </si>
  <si>
    <t xml:space="preserve">A potential significant positive effect has been identified for SA18 from the implementation of this policy. This is due to the focusing of cultural and visitor attractions which is likely to result from this policy, which should help to ensure the town centres remain vibrant places to live, work and visit. This policy therefore meets the objectives of SA18, hence a potential significant positive impact was recorded. 
A potential significant positive impact was also predicted for SA4, as the implementation of this policy may help to improve cultural attractions, as well as increasing the use of open space for other uses, such as recreation. </t>
  </si>
  <si>
    <t xml:space="preserve">This policy may indirectly help to ensure that town centre areas containing social and community facilities are use throughout weekends and evenings, thus increasing footfall and vibrancy in these areas. Therefore, an indirect minor positive impact has been identified for this objective. </t>
  </si>
  <si>
    <t>The implementation of this policy may aid in meeting the social and community facility needs of the Borough. New housing developments will have to contribute to new facilities to ensure the social and community infrastructure within the borough is adequate. Moreover, access to these facilities is encouraged to be through sustainable methods, such as walking, cycling and bus use. Therefore, a significant positive impact has been identified for this SA objective.</t>
  </si>
  <si>
    <t xml:space="preserve">New developments will have to contribute to new facilities to ensure the social and community infrastructure within the borough is adequate. This in turn may aid in increasing wellbeing of those living within Waltham Forest. For this reason, a significant positive impact has been identified for this SA objective. </t>
  </si>
  <si>
    <t>South Waltham Forest</t>
  </si>
  <si>
    <t xml:space="preserve">Cycling and walking networks will be improved and new access to areas such as the Queen Elizabeth Olympic Park encouraged by this policy. Therefore, a potential minor positive effect has been identified for this SA objective. </t>
  </si>
  <si>
    <t xml:space="preserve">This policy could help to conserve some heritage assets within South Waltham Forest, as the historical character of an area must be considered by new developments. For this reason, a minor positive impact has been identified. </t>
  </si>
  <si>
    <t>Creative Enterprise Zone</t>
  </si>
  <si>
    <t xml:space="preserve">Local cultural and recreational needs could be maintained and developed with the increase of additional creative space resulting from this policy. This may help to improve community cohesion, hence an indirect minor positive impact has been recorded for this SA objective. </t>
  </si>
  <si>
    <t xml:space="preserve">This policy could indirectly help to decrease crime, through the provision of space which could be used for creative industries. This may help to channel people into work, rather than committing crime. Therefore, an indirect minor positive impact has been recorded for this Sa objective. </t>
  </si>
  <si>
    <t xml:space="preserve">This policy encourages the use and redevelopment of vacant buildings, which should help to improve land use efficiency, although some building use may be temporary. Therefore, a minor positive impact of low magnitude has been recorded for this SA objective. </t>
  </si>
  <si>
    <t xml:space="preserve">Creative developments will be concentrated in already established areas of creative industry and retail, which have good links to public transport. This should ensure that employment resulting from these developments is in accessible and appropriate locations. </t>
  </si>
  <si>
    <t>Protecting Pubs</t>
  </si>
  <si>
    <t xml:space="preserve">This policy should prevent a lack of public houses required by those living and working in the Borough to occur. This could work towards ensuring the wellbeing of residents and workers is maintained within the Borough, although as not all use pubs frequently, the magnitude of this impact is predicted to be low. </t>
  </si>
  <si>
    <t xml:space="preserve">The protection of pubs could help to support community cohesion, as these are social environments for communities. However, as not all use pubs, the positive effect is predicted to be minor and of low magnitude. </t>
  </si>
  <si>
    <t xml:space="preserve">Whilst development of pubs is permitted, this is restricted by several criteria within the policy. This could restrict development and slow regeneration of some areas. Therefore, a minor negative effect has been identified. </t>
  </si>
  <si>
    <t xml:space="preserve">Local distinctiveness may be maintained or improved through the protection of local pubs, which are often distinguishing features of a local area. Therefore, a minor positive impact has been recorded for this SA objective. </t>
  </si>
  <si>
    <t xml:space="preserve">Public houses setting of historic value and their surrounding setting will be protected by the implementation of this policy. For this reason, a significant impact has been recorded, although this is of low magnitude as not all historic buildings are pubs. </t>
  </si>
  <si>
    <t xml:space="preserve">The implementation of this policy could help to improve the vitality of town centre areas, as they may draw people in from surrounding areas. For this reason, a minor positive impact has been recorded. </t>
  </si>
  <si>
    <t xml:space="preserve">The strengthening of the Creative Enterprise Zone throughout the Borough may help to increase local distinctiveness. Pockets of creative enterprises could be developed, as the clustering of 'creative, digital and cultural industries' will be encouraged/increased. </t>
  </si>
  <si>
    <t xml:space="preserve">The creation of Creative Enterprise Zones (CEZ) may help to draw people to the town centres if the CEZs are located here. However, it is unclear from this policy if these CEZ developments will be in town centres or further out in more isolated patches. Therefore, an uncertain effect has been recorded. </t>
  </si>
  <si>
    <t xml:space="preserve">The development of Creative Enterprise Zones, with premises which are of high quality and affordability will support creative industries within the Borough. Therefore, those employed by such sectors are more likely to locate employment/workshop or exhibition space within the Borough. As this is a very niche sector, the positive effect is likely to be minor and of low magnitude, as not all workers will be affected by this policy. </t>
  </si>
  <si>
    <t xml:space="preserve">SA16: Local distinctiveness is likely to be improved through the clustering of creative industries, as many retailers and skilled workers will be found within distinct pockets of the Borough. Thus, a significant positive effect was recorded. 
SA19: Creative Enterprise employment space is likely to be increased in number within specific locations. This is predicted to provide such business with the space they require within the Borough, at an affordable price. Hence, a minor significant positive effect was recorded. </t>
  </si>
  <si>
    <t xml:space="preserve">Presumption in Favour of Sustainable Development </t>
  </si>
  <si>
    <t xml:space="preserve">The policy supports the achievement of this objective in principal as it promotes sustainable growth but its primary purpose is to ensure that new development delivers sustainable development rather than be specific to housing need.  It does not address key sustainability issues and is therefore considered to have a neutral effect.  </t>
  </si>
  <si>
    <t xml:space="preserve">The policy neither supports nor detracts from the achievement of the SA objective.  No potential impact pathway is identified and therefore a neutral effect is predicted.  </t>
  </si>
  <si>
    <t xml:space="preserve">The policy promotes sustainable development across the borough that improves the economic, social and environmental conditions in the borough. This will contribute to improving the standard of health and wellbeing of those who live and work in the Borough and is therefore considered to have an indirect minor positive effect.  
</t>
  </si>
  <si>
    <t xml:space="preserve">The policy promotes sustainable growth that brings benefits for all sectors of the Waltham Forest community including existing and new residential/business communities created by new development.  This supports the achievement of this objective and is considered to have a minor positive effect as it does not address key sustainability issues.  </t>
  </si>
  <si>
    <t xml:space="preserve">		Continual growth in car ownership will contribute to further air pollution, and associated impacts on climate, human health and biodiversity. 
	Need to work towards improving air quality and reducing noise impacts from transport.
	There is a need to make public transport more accessible in some areas of the Borough.
	There is a need to promote walking and cycling (building on Enjoy Waltham Forest (“Mini Holland”) programmes) for local journeys in place of travel by private car. There should also be a focus on promoting public transport use instead of cars for medium and longer journeys.
	There is a need to reduce car parking spaces in order to discourage private car use and improve air quality.
	One in five journeys each weekday morning and afternoon involves trips to school, even though most journeys to schools are under a mile. There is a need to reduce school journeys by reducing Drop Off/Pick Up arrangements for new school developments, and encouraging sustainable, active travel amongst school pupils.
	As the population grows, so does the need to change current infrastructure to meet the demands of all residents whilst making it future proof. 
	Need to ensure that growth supports the delivery of vital infrastructure and new facilities across the Borough.
	Need to provide public transport capacity and safeguard land for transport.
	Help to enhance London’s transport connectivity.
	Improvements to road safety are needed to reduce casualties.
	Need to make cycle parking safe and easy to use.
	There is a need to provide electric vehicle infrastructure, such as charging points. 
</t>
  </si>
  <si>
    <t xml:space="preserve">The policy promotes sustainable development across the borough that improves the economic, social and environmental conditions in the borough. This will contribute to reducing greenhouse gas emissions and is therefore considered to have an indirect minor positive effect.  </t>
  </si>
  <si>
    <t xml:space="preserve">The policy promotes sustainable development across the borough that improves the economic, social and environmental conditions in the borough. This will contribute to promoting the construction of energy efficient buildings and help to conserve energy.  It is therefore considered to have an indirect minor positive effect.  </t>
  </si>
  <si>
    <t xml:space="preserve">The policy makes clear how developments will be informed and shaped by the suite of policies that have been developed by the Council to ensure that development and growth are positive and that they also enhance the existing physical environment. This will contribute to maintaining and enhancing green belt and open spaces areas. It is therefore considered to have an indirect minor positive effect.   </t>
  </si>
  <si>
    <t xml:space="preserve">The policy promotes sustainable development that improves the economic, social and environmental conditions in the borough.  This will contribute to maintaining and enhancing the vitality and viability of the borough's town centres and is therefore  considered to have an indirect minor positive effect.  </t>
  </si>
  <si>
    <t xml:space="preserve">Scale of Growth </t>
  </si>
  <si>
    <t xml:space="preserve">The policy sets out the scale of growth across the borough and includes the net increase of housing to be planned for and provided which is 27,000 additional homes.  The policy therefore supports the achievement of this objective and addresses key sustainability issues.  It is considered to have a significant positive effect.  </t>
  </si>
  <si>
    <t xml:space="preserve">The policy in criteria D supports physical, social and green infrastructure provision commensurate with the scale of growth.  This will contribute to the enhancement of open space provision across the borough and is therefore considered to have an indirect minor positive effect.  </t>
  </si>
  <si>
    <t xml:space="preserve">Ensuring Good Growth </t>
  </si>
  <si>
    <t xml:space="preserve">Encouraging Mixed Use Development and Intensification </t>
  </si>
  <si>
    <t xml:space="preserve">Decentralised and Renewable Energy </t>
  </si>
  <si>
    <t xml:space="preserve">The policy requires new development to maximise its use of decentralised energy systems which will increase lower carbon heating efficiency and help decrease carbon emissions in the borough.  This fully supports the achievement of this objective and key sustainability issues.  It is therefore considered to have a significant positive effect.  </t>
  </si>
  <si>
    <t>The policy promotes the adoption of decentralised energy systems and major developments as defined in the policy criteria will be expected to install communal heating systems and connect to decentralised energy networks.  This fully supports the achievement of this objective and key sustainability issues.  It is therefore considered to have a significant positive effect.</t>
  </si>
  <si>
    <t xml:space="preserve">The adoption of decentralised energy systems which this policy promotes will help the borough become more self-sufficient in its energy use and improve its resilience to climate change.  It is therefore considered to have an indirect minor positive effect.  </t>
  </si>
  <si>
    <t xml:space="preserve">Potential significant positive effects are predicted for SA7 and SA8 which relate to promoting low carbon growth and conserving energy .  The policy fully supports the achievement of these objectives as it advocates that new developments maximise the use of decentralised energy systems.  </t>
  </si>
  <si>
    <t xml:space="preserve">Sustainable Design and Construction </t>
  </si>
  <si>
    <t xml:space="preserve">The policy promotes sustainable design and construction and this includes minimising waste during the construction and operations phases of development as shown in Criteria H.  Criteria I of the policy also requires new development to provide a clear strategy of adequate waste and recycling storage and collection facilities.  It is therefore considered to fully support the achievement of this objective and address key sustainability issues and to have a significant positive effect.  </t>
  </si>
  <si>
    <t xml:space="preserve">The policy promotes sustainable design and construction and includes a number of criteria that will help reduce greenhouse gas emission and promote low carbon growth.  For example Criteria J of the policy supports  the low carbon retrofitting of existing buildings to reduce carbon emissions and Criteria F requires all built development to achieve at least a 35% on site carbon reduction below Part L 2013 of the Building Regulations.  It is therefore considered to have a significant positive effect. </t>
  </si>
  <si>
    <t xml:space="preserve">The policy promotes and supports low carbon sustainable development and sets out a number of criteria of how the sustainable delivery of development can be achieved.  It is therefore considered to have a significant positive effect. </t>
  </si>
  <si>
    <t xml:space="preserve">The policy promotes sustainable design and construction which will support carbon emissions reductions.  For example, Criteria E of the policy requires development to control and monitor dust and PM10 and PM25 emissions.  It is therefore considered to have an indirect minor positive effect.  </t>
  </si>
  <si>
    <t xml:space="preserve">The policy promotes sustainable design and construction which will contribute to improving the borough's resilience to climate change.  It is therefore considered to have an indirect minor positive effect.  </t>
  </si>
  <si>
    <t xml:space="preserve">Criteria G of the policy requires development to maximise urban greening, blue and green infrastructure and incorporating 'living building' principles into new and existing developments.  This will contribute to enhancing biodiversity and improving resilience to climate change and is considered to have a minor positive effect.  </t>
  </si>
  <si>
    <t xml:space="preserve">Potential significant positive effects are predicted for SA6, SA7 and SA8 as the policy promotes the integration of sustainable design standards which include measures to minimise waste, conserve energy and improve resilience to climate change.  </t>
  </si>
  <si>
    <t>Air Pollution</t>
  </si>
  <si>
    <t xml:space="preserve">Waltham Forest has high pollution levels which can have significant impacts on climatic conditions and human health.  As one of the control measures to help reduce the borough's air pollution levels the policy requires new development to mitigate any adverse air pollution impacts.  It therefore supports the achievement of this objective and is considered to have an indirect minor positive effect rather than a significant effect as it does not address key sustainability issues.   </t>
  </si>
  <si>
    <t xml:space="preserve">The policy supports the achievement of this objective and sets out policy criteria of how new development should mitigate any adverse air pollution impacts.  For example, Criteria A specifies that new development meets and where possible exceeds air quality neutral standards over its lifetime and does not contribute to a decrease in air quality during the construction and operation stage.  It is therefore considered to have an indirect minor positive effect.  </t>
  </si>
  <si>
    <t xml:space="preserve">Criteria E of the policy promotes new development to incorporate on-site measures to improve air quality.  This shows how the policy supports the achievement of this objective and is considered to have an indirect positive effect.  </t>
  </si>
  <si>
    <t xml:space="preserve">The policy requires that new development mitigates any adverse air pollution impacts and sets out criteria of how this can be achieved.  This includes the need to undertake Air Quality Assessments for certain types of development.  The policy fully supports the achievement of this objective and addresses key sustainability issues and is therefore considered to have a significant positive effect.  </t>
  </si>
  <si>
    <t xml:space="preserve">The policy promotes intelligent design of new development to help minimise direct exposure to air pollution.  Criteria E of the policy requires that new development incorporate on-site or off-site measures to improve air quality.  This shows how the policy can contribute to improving the borough's resilience to climate change through the design of new development and is therefore considered to have an indirect minor positive effect.  </t>
  </si>
  <si>
    <t xml:space="preserve">A potential significant positive effect is predicted for SA9 as the policy fully promotes improving air quality in the borough.  </t>
  </si>
  <si>
    <t>Water</t>
  </si>
  <si>
    <t xml:space="preserve">Criteria C of the policy requires that new developments for residential schemes achieve a water efficiency target of 105 litres per person/day or less, and non-residential developments including refurbishments target maximum water credits in BREEAM or equivalent.  This shows how the policy contributes to conserving energy through incorporating water efficiency in the design of new developments.  It is therefore considered to have an indirect minor positive effect.  </t>
  </si>
  <si>
    <t xml:space="preserve">The policy promotes the efficient use of water and requires that new development should prevent any adverse impacts on water quality and water supply.  Criteria B of the policy states that new development should introduce water efficiency measures.
The policy also recognises how an increasing population will put a strain on water resources, for example, criteria E states how new development should protect existing water and sewerage infrastructure and manage pressure on combined sewer networks.  It is therefore considered to have a significant positive effect.  </t>
  </si>
  <si>
    <t xml:space="preserve">The policy promotes the efficient use of water and aims to support development that devises appropriate mitigation measures to protect water quality in line with the Thames River Basin Management Plan and Catchment Flood Management Plans.  It is therefore considered to support the achievement of this objective and have an indirect minor positive effect.  </t>
  </si>
  <si>
    <t>.</t>
  </si>
  <si>
    <t xml:space="preserve">A potential significant positive effect is predicted for SA10 as the policy promotes the efficient use of water.  </t>
  </si>
  <si>
    <t xml:space="preserve">Contaminated Land </t>
  </si>
  <si>
    <t xml:space="preserve">The policy supports new developments on contaminated land where thorough site visits, desk based research and appropriate remediation strategies are put in place.  Allowing suitable development on contaminated land demonstrates an efficient use of land and the policy is therefore considered to support the achievement of this and to have an indirect minor positive effect.  </t>
  </si>
  <si>
    <t xml:space="preserve">Managing Flood Risk </t>
  </si>
  <si>
    <t xml:space="preserve">Criteria F of the policy requires that all developments provide a detailed on-site surface water management and sustainable drainage strategy and that all developments integrate Sustainable Drainage Systems (SuDS).  This will contribute to the achievement of this policy and is therefore considered to have an indirect minor positive effect.  </t>
  </si>
  <si>
    <t xml:space="preserve">The policy relates specifically to how development should manage flood risk and sets out a number of criteria of how this can be implemented.  It fully supports the achievement of this objective and addresses key sustainability issues and is therefore considered to have a significant positive effect.  </t>
  </si>
  <si>
    <t xml:space="preserve">A potential significant positive effect is predicted for SA11 as the policy promotes the management of flood risk and fully supports the achievement of this objective.  </t>
  </si>
  <si>
    <t>Overheating</t>
  </si>
  <si>
    <t xml:space="preserve">The policy aims to address the issue of overheating and will support development that utilises sustainable design and construction principles to help reduce internal and external temperatures and improve human comfort.  When implemented this will help improve the standard of health and wellbeing of those who live and work in the borough by providing thermally comfortable environments.  It is therefore considered to have an indirect minor positive effect.  </t>
  </si>
  <si>
    <t xml:space="preserve">The policy aims to address the issue of overheating and will support development that utilises sustainable design and construction principles.  It also encourages the implementation of adequate mitigation measures to minimise overheating including landscaping and tree planting. Urban greening as sustainable cooling options together with sustainable design and construction will help reduce greenhouse gas emissions and promote low carbon growth. It is therefore predicted to have an indirect minor positive effect.  </t>
  </si>
  <si>
    <t xml:space="preserve">The policy sets out criteria for how overheating can be prevented.  For example Criteria A states how optimising the layout, orientation, materials, technology and design of new development to minimise any adverse impacts on internal and external temperature, reflection, over-shadowing, micro-climate and wind movement.  The policy promotes the construction of energy efficient buildings and is therefore predicted to have a significant positive effect.  </t>
  </si>
  <si>
    <t xml:space="preserve">The policy promotes energy efficient design and mitigation measures such as landscaping and tree planting.  These will contribute to improving air quality and it is therefore considered to have an indirect minor positive effect.  </t>
  </si>
  <si>
    <t xml:space="preserve">The policy aims to address the issue of overheating and how to avoid exacerbation of the Urban Heat Island effect as climate change brings rising temperatures.  It proposes mitigation measures to help the borough improve resilience to climate change and it is therefore considered to have an indirect minor positive effect.  </t>
  </si>
  <si>
    <t xml:space="preserve">The policy encourages development to implement landscaping, tree planting and the use of blue-green infrastructure to minimise overheating.  If implemented this will enhance biodiversity and the natural environment and improve resilience to climate change.  It is therefore predicted to have an indirect minor positive effect.  </t>
  </si>
  <si>
    <t>A potential significant positive effect is predicted for SA8 (conserving energy) as the policy seeks to improve micro-climate conditions and provide thermally comfortable environments through the use of sustainable measures to prevent overheating.</t>
  </si>
  <si>
    <t xml:space="preserve">Waste Management </t>
  </si>
  <si>
    <t xml:space="preserve">The policy specifically relates to the sustainable management of waste and sets out how the borough can achieve this.   For example, Criteria D encourages new development to include adequate and well designed internal and external storage facilities for residual waste and recycling.  The policy fully supports the achievement of this objective and addresses key sustainability issues including the need to increase recycling and recovery and is therefore considered to have a significant positive effect.  </t>
  </si>
  <si>
    <t xml:space="preserve">The policy encourages new developments to ensure that waste is minimised during construction and to use sustainably sourced materials and where possible re-use construction and demolition waste.  This promotes sustainable design and construction as well as sustainable waste management which will contribute to conserving energy.  It is therefore predicted to have an indirect minor positive effect.  </t>
  </si>
  <si>
    <t xml:space="preserve">A potential significant positive effect is predicted for SA6 Prevent production of waste, improve resource efficiency and increase recycling and recovery as the policy relates specifically to the sustainable management of waste.  </t>
  </si>
  <si>
    <t>Infrastructure and Developer Contributions</t>
  </si>
  <si>
    <t xml:space="preserve">Criteria B of the policy supports development proposals that provide adequate contributions towards physical, social, community, green and transport infrastructure to meet the needs associated with the development. If implemented these types of infrastructure individually or collectively will contribute to improving the standard of health and well being of those who live and work in the borough.  It is therefore predicted to have an indirect minor positive effect.  </t>
  </si>
  <si>
    <t xml:space="preserve">Criteria B of the policy supports development proposals that provide adequate contributions towards physical, social, community, green and transport infrastructure to meet the needs associated with the development.  If implemented these types of infrastructure individually or collectively will contribute to improving the standard of health and well being of those who live and work in the borough.  The policy also requires all development proposals to pay the Community Infrastructure Levy which will
also help deliver infrastructure in the borough.  It is therefore predicted to have an indirect minor positive effect.  </t>
  </si>
  <si>
    <t xml:space="preserve">
Criteria B of the policy supports development proposals that provide adequate contributions towards physical and transport infrastructure to meet the needs associated with the development. Criteria D of the policy requires infrastructure provision or enhancements to be provided on-site as an integral part of a development wherever possible and appropriate.  If implemented these types of infrastructure individually or collectively will contribute to achieving this objective and addressing key sustainability issues. The policy also requires all development proposals to pay the Community Infrastructure Levy which will also help deliver infrastructure in the borough.   It is therefore predicted to have an indirect minor positive effect.  </t>
  </si>
  <si>
    <t>Criteria B of the policy supports development proposals that provide adequate contributions towards green infrastructure to meet the needs associated with the development.  If implemented it will support the achievement of this objective and is therefore considered to be an indirect minor positive effect.</t>
  </si>
  <si>
    <t>The policy supports development proposals that provide adequate contributions towards for example, measures to directly mitigate its impact and towards additional capacity if existing infrastructure will not meet the development's needs.  Contributions towards other infrastructure improvements or provision will be achieved through planning obligations, planning conditions and/or the Community Infrastructure Levy.
Improvements to the provision of physical, social, community, green and transport infrastructure will contribute to the achievement of this objective and it is therefore considered to have an indirect minor positive effect.</t>
  </si>
  <si>
    <t xml:space="preserve">Monitoring and Promoting the Achievement of Growth Targets </t>
  </si>
  <si>
    <t>The policy monitors progress towards the achievement of the key targets set out in Policies 2 and 3 for growth.  This includes housing targets.  If the targets are not achieved the policy sets out how the Council will trigger a full or partial review of the plan in order to address the reason/s for under delivery.  The policy is supportive of this objective as it monitors housing delivery to ensure targets are met.  It is therefore predicted to have a minor positive effect.</t>
  </si>
  <si>
    <t xml:space="preserve">The policy monitors and promotes the achievement of growth targets relating to housing, affordable housing, employment space and retail space. The delivery of these developments will contribute to maintaining and enhancing the vitality of the borough's town centres.  It is therefore predicted to have a significant positive effect.  </t>
  </si>
  <si>
    <t xml:space="preserve">The policy monitors and promotes the delivery of employment space and sites to ensure the related targets are met.  If these sites are delivered it will improve the local economy and is therefore predicted to have a significant positive effect.  </t>
  </si>
  <si>
    <t xml:space="preserve">The policy monitors and promotes the delivery of employment space and sites to ensure the related targets are met.  If these sites are delivered then it will create employment opportunities that will contribute to maintaining stables levels of employment in the borough.   It is therefore predicted to have a significant positive effect.  </t>
  </si>
  <si>
    <t>Potential significant positive effects are predicted for SA18, SA19 and SA20 as the policy monitors and promotes the achievement of growth targets which if successful and growth targets are achieved will contribute towards maintaining and enhancing the vitality and viability of the borough's town centres, improving the local economy and maintaining levels of employment.</t>
  </si>
  <si>
    <t xml:space="preserve">The policy relates specifically to increasing housing supply and promotes the delivery of new homes next to transport hubs and on all suitable, appropriate and available sites including small sites, developing brownfield land and surplus public sector land.  This contributes to maintaining and enhancing the vitality and viability of the Borough's town centres and promoting residential investment in town centres.  It is therefore considered that the policy will have a significant positive effect.  </t>
  </si>
  <si>
    <t xml:space="preserve">Potential significant positive effects are predicted for SA1 , SA12 and SA18 which collectively promote the delivery of new homes by the efficient use of land and buildings which will have a positive effect on the vitality and viability of the town centres in the Borough.  </t>
  </si>
  <si>
    <t xml:space="preserve">Affordable Housing Tenure </t>
  </si>
  <si>
    <t xml:space="preserve">Delivery of low cost housing is a priority across the borough.  To support this the policy requires housing schemes over 10 units to provide the following affordable housing tenure split:
- low cost affordable rent: 70%
- intermediate housing products: 30%.
It therefore fully supports the achievement of this objective and will help address the shortfall in the provision of affordable housing that are mixed and well-balanced in terms of tenure and income.  </t>
  </si>
  <si>
    <t xml:space="preserve">This policy supports the achievement of this objective as it could help contribute to successful neighbourhoods by ensuring a diverse mix of people can afford to live in the borough.  </t>
  </si>
  <si>
    <t xml:space="preserve">The policy relates specifically to the delivery of affordable housing tenure on schemes over 10 units across the Borough and therefore promotes residential investment. This will contribute to maintaining and enhancing the vitality and viability of the Borough's town centres and support the achievement of this objective.  It is therefore considered to have a significant positive effect.  </t>
  </si>
  <si>
    <t xml:space="preserve">Two potential positive significant effects are predicted for SA1 (meeting local housing needs) and SA18 (enhancing the vitality and viability of the borough) as the policy affordable housing tenure in schemes over 10 units.  </t>
  </si>
  <si>
    <t xml:space="preserve">Small Sites </t>
  </si>
  <si>
    <t xml:space="preserve">The policy supports residential intensification within 800 metres of a town centre and where there is adequate public transport accessibility.  This will provide opportunities for residents to walk to work and to local community facilities and services which will contribute to the physical and mental health of the new residents.  It is therefore considered to have a minor positive effect.  </t>
  </si>
  <si>
    <t xml:space="preserve">The policy promotes the development of small sites for new homes including infill development for new homes and infilling existing housing estates.  This will help create high quality places to live that are well-balanced in terms of tenure and income.  These exemplify how the policy supports the achievement of this objective and the development of successful neighbourhoods.  It is therefore likely to have a minor positive effect.  </t>
  </si>
  <si>
    <t xml:space="preserve">The policy supports residential intensification within 800 metres of a town centre and where there is adequate public transport accessibility.  This will improve opportunities for access to local services, facilities and employment and therefore is considered to have a minor positive effect.  </t>
  </si>
  <si>
    <t xml:space="preserve">The policy supports the achievement of this objective as it could have an indirect minor positive effect by helping to increase use of sustainable transport modes and reduce air quality emissions from transport.  </t>
  </si>
  <si>
    <t xml:space="preserve">The policy relates specifically to promoting residential investment on small sites in  existing residential areas and town centres.  This will contribute to maintaining and enhancing the vitality and viability of the Borough's town centres and support the achievement of this objective.  It is therefore considered to have a significant positive effect.  </t>
  </si>
  <si>
    <t xml:space="preserve">Potential significant positive effects are predicted for SA1 , SA12 and SA18 which collectively promote the development of small sites for new homes by the efficient use of land and buildings which will have a positive effect on the vitality and viability of the town centres in the Borough.  </t>
  </si>
  <si>
    <t xml:space="preserve">The policy supports the achievement of this objective because it requires a development to be of a high quality design, provide good quality living standards and appropriate outdoor and amenity space.  It is therefore considered to have an indirect minor positive effect.  </t>
  </si>
  <si>
    <t xml:space="preserve">Although not specific to the provision of community facilities, the policy supports proposals for new HMOs which are well served by local shops and facilities and provide rooms are communal spaces of a high quality and of adequate size.  It supports the achievement of this objective and links to some relevant key sustainability issues and  is therefore considered to have a minor positive effect.  
</t>
  </si>
  <si>
    <t xml:space="preserve">The policy specifies that new HMO's will be supported if they are accessible by public transport.  Similarly, conversions of homes that have a gross original internal floorspace of more than 124 sqm will only be permitted if it is car free, adequate cycle parking is provided and it is close to public transport.  It is therefore considered to have a minor positive effect.  </t>
  </si>
  <si>
    <t xml:space="preserve">Downsizing </t>
  </si>
  <si>
    <t xml:space="preserve">People living in the borough are due to live for longer over the next 15 years. The existing housing stock is not always suitable for older people's needs, it can be too big or require significant adaptation.  The policy recognises that by providing a suitable downsizing alternative in suitable location provides a number of benefits for older people but also releases existing family housing back onto the market.  It encourages the development of self contained older people's accommodation which will contribute to improving the standard of health and wellbeing of those who live in the borough by providing more suitable accommodation to meet the needs of the elderly.  It is therefore considered to have an indirect minor positive effect.  </t>
  </si>
  <si>
    <t>A potential significant positive effect is predicted for SA1 as the policy promotes and encourages downsizing to accommodate older people's housing needs and which also releases existing family housing stock back into the market.  This could have a significant role in meeting the Borough's housing need for older people.</t>
  </si>
  <si>
    <t xml:space="preserve">Delivering genuinely affordable housing </t>
  </si>
  <si>
    <t xml:space="preserve">The policy promotes the delivery of affordable housing across the borough and sets out a number of criteria of how this will be achieved.  It therefore fully supports the achievement of this objective and will help address the shortfall in the provision of affordable housing that are mixed and well-balanced in terms of tenure and income.  </t>
  </si>
  <si>
    <t xml:space="preserve">The policy promotes development of affordable housing on industrial land as well as publicly owned and privately developed sites which supports the SA objective in terms of ensuring the efficient use of land and buildings.  It is therefore considered to have a minor positive effect.  
</t>
  </si>
  <si>
    <t xml:space="preserve">The policy relates specifically to the delivery of genuinely affordable housing across the Borough and therefore promotes residential investment. This will contribute to maintaining and enhancing the vitality and viability of the Borough's town centres and support the achievement of this objective.  It is therefore considered to have a significant positive effect.  </t>
  </si>
  <si>
    <t xml:space="preserve">The policy could be enhanced by promoting the redevelopment of existing housing to be more energy efficient, low carbon and more sustainable to help conserve energy and achieve SA8.  </t>
  </si>
  <si>
    <t xml:space="preserve">Potential significant positive effects are predicted for objectives SA1 and SA18 because they relate to the delivery of new housing and promote residential investment in town centres which link directly to the aims of the policy.  </t>
  </si>
  <si>
    <t>Redevelopment of existing housing and estate regeneration</t>
  </si>
  <si>
    <t xml:space="preserve">The policy supports the achievement of this objective as it promotes the delivery of housing through the efficient use of existing land.  It recognises how important the redevelopment of existing housing end estate regeneration can provide a range of tenures and genuinely affordable homes which is one of the key sustainability issues for this objective.  It is therefore predicted to have a significant positive effect.  </t>
  </si>
  <si>
    <t xml:space="preserve">The policy supports the achievement of this objective as it promotes the delivery of housing through the redevelopment of existing housing and estate regeneration using  existing land and buildings.  For example, Criteria A of the policy encourages the efficient use of underutilised housing estates with infill and Criteria C requires the loss of any existing housing to lead to a net increase in new homes.  It is therefore considered to have a significant positive effect.  </t>
  </si>
  <si>
    <t>Potential significant positive effects are predicted for objectives SA1 and SA12 as the policy promotes efficient use of existing land for housing.</t>
  </si>
  <si>
    <t xml:space="preserve">Supporting Economic Growth and Jobs </t>
  </si>
  <si>
    <t>The policy supports economic growth and jobs through three main employment typologies which are appropriate in scale, type and design to accommodate the borough's needs in terms of projected employment floorspace.  The New London Mix typology promotes high density office space ranging from small studio space to large offices. This high density of development ensures the efficient use of land and buildings in terms of what can be provided in one location.  It is therefore considered to have an indirect minor positive effect.</t>
  </si>
  <si>
    <t xml:space="preserve">The policy supports and promotes employment growth and Criteria A of the policy sets out the provision of a range of employment floorspace typologies to broaden the economic base and maximise additional employment floorspace.  This will contribute to maintaining the enhancing the vitality and viability of the borough's town centres and is therefore considered to have a significant positive effect.  </t>
  </si>
  <si>
    <t xml:space="preserve">The policy encourages the provision of a range of employment floorspace typologies including distribution uses, industrious space and new London mix.  These typologies have been identified from the Waltham Forest Employment Land Review as being appropriate to meet the borough's projected needs in terms of employment floorspace.  The policy therefore fully supports the achievement of the objective and will contribute positively to key sustainability issues.  It is therefore considered to have a significant positive effect. </t>
  </si>
  <si>
    <t xml:space="preserve">Potential significant positive effects are predicted for SA18, SA19 and SA20 which all relate to improving the local economy through the provision of employment opportunities and promoting employment development which this policy fully supports.  </t>
  </si>
  <si>
    <t xml:space="preserve">Housing Size and Mix </t>
  </si>
  <si>
    <t xml:space="preserve">The policy supports the achievement of this objective by providing a mixture of dwelling sizes and the policy addresses some of the relevant key sustainability issues e.g.  recreating high quality places to live that are mixed and well balanced and creating successful neighbourhoods.  It is therefore considered to have a minor positive effect.  </t>
  </si>
  <si>
    <t xml:space="preserve">None.  </t>
  </si>
  <si>
    <t xml:space="preserve">Safeguarding Employment Land </t>
  </si>
  <si>
    <t xml:space="preserve">The policy promotes the creation of more compact and intensified employment environment that will allow for efficient use of sites and improvements of existing building stocks.  This will contribute to ensuring the efficient use of employment land and buildings and is considered to have a minor positive effect.  </t>
  </si>
  <si>
    <t xml:space="preserve">The policy supports development in Strategic Industrial Locations and Borough Employment Areas that is of high-quality design and encourages improvements to the poor quality and outdated buildings and infrastructure.  If implemented this will contribute to improving local distinctiveness by creating more attractive places to work.  It is therefore considered to have a minor positive effect.  </t>
  </si>
  <si>
    <t xml:space="preserve">The policy safeguards employment land to accommodate potential job growth which will contribute to maintaining and enhancing the vitality and viability of the borough's town centres.  It will support and promote Strategic Industrial Locations and Borough Employment Areas and is predicted to have a significant positive effect.  </t>
  </si>
  <si>
    <t xml:space="preserve">The policy safeguards employment land and promotes development on designated employment areas including Strategic Industrial Locations and Borough Employment Areas.  This will help unlock opportunities to deliver additional floorspace capacity which will contribute towards the achievement of this objective. It is therefore predicted to have a significant positive effect.  </t>
  </si>
  <si>
    <t xml:space="preserve">The policy protects and safeguards employment land and encourages the delivery of extra additional employment floorspace which will provide local employment opportunities.  It is therefore considered to have a significant positive effect.  </t>
  </si>
  <si>
    <t xml:space="preserve">Potential significant positive effects are predicted for SA18, SA19 and SA20 as the policy safeguards employment land as well as promotes delivery of additional employment floorspace which combined will contribute to maintaining and enhancing the vitality and viability of the borough and to provide employment space and with it employment opportunities.  </t>
  </si>
  <si>
    <t xml:space="preserve">Other forms of Housing </t>
  </si>
  <si>
    <t xml:space="preserve">A potential significant positive effect is predicted for objective SA1 because it relates to the delivery of new housing which links directly to the aims of the policy.  </t>
  </si>
  <si>
    <t>Managing Change in Designated Employment Areas</t>
  </si>
  <si>
    <t xml:space="preserve">The policy promotes high quality design and consideration of amenity for residents to include specific design mitigation to prevent issues relating to the safety, security and layout of employment sites.  This will contribute to the achievement of this objective and is predicted to have an indirect minor positive effect.  </t>
  </si>
  <si>
    <t xml:space="preserve">The policy promotes high quality design and consideration of amenity for residents through appropriate design mitigations including air quality.  This will contribute to the achievement of this objective and is predicted to have an indirect minor positive effect.  </t>
  </si>
  <si>
    <t xml:space="preserve">The policy promotes the co-location of employment with other uses that includes community/social infrastructure (Class D1 and D2) and Food and Beverages (Class A3).  This co-location of uses will improve community cohesion and provide opportunities for place-making.  It is therefore predicted to have a significant positive effect.  </t>
  </si>
  <si>
    <t xml:space="preserve">The policy encourages the provision of appropriate design mitigations for the non-employment uses to reduce and manage the impact to air quality for example as well as dust, odour and emissions.  This will contribute to reducing greenhouse gas emissions and is therefore predicted to have an indirect minor positive effect.  </t>
  </si>
  <si>
    <t xml:space="preserve">The policy promotes proposals for co-locating a mix of employment and appropriate non-employment uses on part or whole areas of designated employment areas.  This ensures the efficient use of land and buildings and is therefore considered to have a minor positive effect.  </t>
  </si>
  <si>
    <t xml:space="preserve">The policy supports proposals for the regeneration of parts or whole areas of designated employment areas and this can include co-location of employment with other appropriate uses.  This will contribute to maintaining and enhancing the vitality and viability of the borough's town centres and is considered to have a significant positive effect.  </t>
  </si>
  <si>
    <t xml:space="preserve">The proposals support the regeneration of designated employment sites and the co-location of employment with other appropriate uses.  This could include co-locating employment sites with industrial sites and mixing industrial with appropriate non-industrial uses.  It therefore fully supports the achievement of this objective and key sustainability issues and is predicted to have a significant positive effect.  </t>
  </si>
  <si>
    <t xml:space="preserve">Approach to Non-Designated Employment Land </t>
  </si>
  <si>
    <t xml:space="preserve">The policy permits the loss of employment floorspace on non-designated employment land if the development provides opportunities for co-location or mixed-use with other non-employment uses which can include residential use.  If housing is delivered on one of these sites then the policy will contribute to the achievement of this objective.  It is therefore predicted to have an indirect minor positive effect.  </t>
  </si>
  <si>
    <t xml:space="preserve">The policy primarily protects non-designated employment land as locations for employment, however appropriate non-employment use is permitted if it meets the policy criteria.  This shows how the policy offers a more flexible approach to the efficient use of 'non-designated employment land' in this case and is therefore predicted to have an indirect minor positive effect.  </t>
  </si>
  <si>
    <t xml:space="preserve">The policy supports new development on non-designated employment land that is of high quality design and encourages improvements to poor quality and outdated buildings.  This will contribute to maintaining and improving local distinctiveness in the borough and is therefore considered to have an indirect minor positive effect.  </t>
  </si>
  <si>
    <t xml:space="preserve">Non-designated employment sites provide suitable location for lighter, manufacturing and production uses for example.  This will help meet the borough's demand for employment space and help maintain and enhance the vitality and viability of the Borough's town centres.  It is therefore considered to have a significant positive effect.  </t>
  </si>
  <si>
    <t xml:space="preserve">The policy protects non-designated employment land as locations for employment by supporting new development that is designed for employment use and to accommodate a range of appropriate identified future employment growth sectors.  This includes employment sites for lighter industrial, manufacturing and production uses.  It is therefore predicted to have a significant positive effect and address key sustainability issues.  </t>
  </si>
  <si>
    <t xml:space="preserve">The policy protects non-designated employment land as locations for employment by supporting new development that is designed for employment use and to accommodate a range of appropriate identified future employment growth sectors.  This will contribute to maintaining stable levels of employment in the borough and is therefore considered to have a significant positive effect.  </t>
  </si>
  <si>
    <t xml:space="preserve">Potential significant positive effects are predicted for SA18 (maintaining and enhancing vitality and viability), SA19 (improving local economy) and SA20 (maintaining stable levels of employment) as the policy protects non-designated employment land as locations for new employment development.  </t>
  </si>
  <si>
    <t xml:space="preserve">Supported and Specialist Accommodation </t>
  </si>
  <si>
    <t xml:space="preserve">The policy supports the achievement of this objective and key sustainability issues in that it promotes and encourages housing schemes for supported and specialist accommodation which includes specialist older people's housing.  In addition, Criteria B of the policy also supports these schemes if they meet the local and strategic housing needs.  It is therefore considered to have a significant positive effect.  </t>
  </si>
  <si>
    <t xml:space="preserve">The policy promotes schemes for specialist older person housing particularly those which are well connected to facilities, social infrastructure and health care which supports the achievement of this objective .  It addresses some key sustainability issues and is considered to have a minor positive effect.  </t>
  </si>
  <si>
    <t xml:space="preserve">The policy promotes schemes for specialist older person housing particularly those which are well connected to facilities, social infrastructure and health care which supports the achievement of this objective .  It will help address key sustainability issues such as the need to reduce the number of old people who feel socially isolated, by getting them actively participating in community life.  It is therefore considered to have a minor positive effect.  </t>
  </si>
  <si>
    <t>A potential significant positive effect is predicted for SA1 as the policy promotes specialist older person housing which could have a significant role in meeting the Borough's housing need.</t>
  </si>
  <si>
    <t xml:space="preserve">The policy states how the Borough's Gypsies and Travellers needs will be met through the provision of two sites.  It does not relate specifically to housing provision but to site provision instead and is therefore considered to have a minor positive effect as it will meet the identified need through provision of additional pitches at two existing sites within the borough.  </t>
  </si>
  <si>
    <t xml:space="preserve">The policy neither supports nor detracts from the achievement of the SA objective. The policy supports the provision of extra pitches at two existing sites at Folly Lane and Hale Brinks North.  The latter is identified in the Council's Draft Gypsy Traveller Accommodation Assessment (January 2019)  as having ample space to accommodate additional pitches.  These sites are existing sites in sustainable locations with access to public transport and local services therefore no potential impact pathway is identified and therefore a neutral effect is predicted.  </t>
  </si>
  <si>
    <t xml:space="preserve">The policy supports the achievement of this objective as it promotes schemes for community led housing, self build and custom build housing projects.  These can all play an important role in providing new homes for residents as well as supporting more flexible approaches to the provision of housing.  It is therefore considered to have a significant positive effect.  </t>
  </si>
  <si>
    <t xml:space="preserve">The policy supports schemes for community led housing which contributes to the achievement of this objective and to key sustainability issues.  Homes that are delivered by the community are desirable in the borough and this policy will help support development of these.  It is therefore considered to have a minor positive effect.  </t>
  </si>
  <si>
    <t>A potential significant positive effect is predicted for SA1 as the policy supports community housing schemes which can play an important role in providing new homes for residents.</t>
  </si>
  <si>
    <t xml:space="preserve">The policy promotes the provision of accessible housing which can allow residents of the Borough to live dignified and independent lives.  Providing accessible housing allows for adaptation and for older residents the choice of remaining in their home.  This policy therefore supports the achievement of this objective and addresses some key sustainability issues and is likely to have a minor positive effect. </t>
  </si>
  <si>
    <t>The policy supports development proposals for accessible housing schemes. This will contribute to maintaining stable levels of local employment in the housing industry and is therefore considered likely to have a minor positive effect.</t>
  </si>
  <si>
    <t>h</t>
  </si>
  <si>
    <t>Managing Changes of Use in Neighbourhood Centres and Local Retail Parades</t>
  </si>
  <si>
    <t xml:space="preserve">The policy supports proposals for new retail uses and promotes the need for greater flexibility for changes of use in Neighbourhood Centres and Local Retail Parades.  This ensures the efficient use of buildings and therefore supports the achievement of this objective and consequently is considered to have a minor positive effect.  </t>
  </si>
  <si>
    <t xml:space="preserve">The policy promotes changes of use in Neighbourhood Centres and Local Retail Parades where the proposal will contribute to the vitality and viability of a particular frontage and centre generally.  It also promotes a replacement use where it is considered beneficial to the local community. This shows how the policy supports the achievement of this objective and is considered to have a minor positive effect.  </t>
  </si>
  <si>
    <t xml:space="preserve">The policy promotes proposals for new retail uses and other appropriate changes of use which will help achieve this objective and is considered to have a minor positive effect.  </t>
  </si>
  <si>
    <t xml:space="preserve">The policy seeks to manage appropriate changes of use in Neighbourhood Centres and Local Retail Parades.  It supports the achievement of the objective as it seeks to protect and enhance existing centres.  It is therefore considered to have a minor positive effect on helping to maintain stables levels of employment in the Borough.   </t>
  </si>
  <si>
    <t>Evening and Night-time Economy Uses</t>
  </si>
  <si>
    <t xml:space="preserve">The policy supports proposals for evening and night-time economy uses where the design particularly focuses on public safety, crime prevention and the reduction of anti-social behaviour (Criteria B).  It therefore supports the achievement of this objective and is considered to have a minor positive effect.  </t>
  </si>
  <si>
    <t xml:space="preserve">The night time economy has been growing in the borough over many years.  It provides opportunities to show a wide range of arts and cultural events. The policy promotes proposals for night time and evening uses which confirm with policy requirements and it supports the achievement of this objective.  It is therefore considered to have a minor positive effect.  </t>
  </si>
  <si>
    <t xml:space="preserve">The policy fully supports the achievement of this objective by encouraging proposals for evening and night-time economy uses that contribute to the vitality and viability of the Borough's designated town centres.  It is therefore considered to have a minor positive effect.  </t>
  </si>
  <si>
    <t xml:space="preserve">The policy promotes proposals for evening and night-time economy uses in appropriate locations.  The night time economy will improve the local economy as it  will help to create jobs and increase footfall which will contribute to the achievement of this objective.  It is therefore considered to have a minor positive effect.  </t>
  </si>
  <si>
    <t xml:space="preserve">The policy seeks to manage evening and night-time economy uses in the Borough's designated town centres.  It supports the achievement of the objective as it seeks to promote and encourage a night time economy which will help create jobs and increase footfall.  this will help maintain stable levels of employment in the Borough.  It is therefore considered to have a minor positive effect on helping to maintain stables levels of employment in the Borough.   </t>
  </si>
  <si>
    <t xml:space="preserve">Shopfronts and Signage </t>
  </si>
  <si>
    <t>Loss of Existing Social or Community Infrastructure</t>
  </si>
  <si>
    <t>None,</t>
  </si>
  <si>
    <t xml:space="preserve">Offices and Workspaces </t>
  </si>
  <si>
    <t xml:space="preserve">The policy promotes the provision of offices and flexible workspaces for small and medium sized enterprises in sustainable locations.  Criteria A of the policy permits development proposals for offices and workspaces which are well-designed, flexible and adaptable spaces of different unit sizes and types for a range of uses.  This will contribute to ensuring the efficient use of land and buildings and is predicted to have an indirect minor positive effect.  </t>
  </si>
  <si>
    <t xml:space="preserve">The policy promotes the provision of offices and flexible workspaces for small and medium sized enterprises in sustainable locations.  New office development will contribute to the vitality, viability and vibrancy of the borough's town centres by creating footfall and daytime activity.  It is therefore predicted to have a significant positive effect.  </t>
  </si>
  <si>
    <t xml:space="preserve">Specific investment directed through the provision of new office space and workspaces into existing local areas including the Blackhorse Lane Creative Enterprise Zone will help improve the local economy be enabling employment development.  It is therefore predicted to have a significant positive effect.  </t>
  </si>
  <si>
    <t xml:space="preserve">The policy promotes the provision of offices and workspaces of varying sizes and it promotes low cost affordable spaces as part of mixed use development.  This will contribute to the growth of start-ups, SME's, creative and digital industries which will create new employment opportunities and help to maintain levels of employment in the borough.  It is therefore predicted to have a significant positive effect. </t>
  </si>
  <si>
    <t xml:space="preserve">Potential significant positive effects are predicted for SA18, SA19 and SA20 as the policy promotes new offices and workspaces which if implemented will contribute to the vitality and viability of the borough and provide employment opportunities which will help maintaining the local economy. </t>
  </si>
  <si>
    <t xml:space="preserve">Local Jobs, Skills and Training </t>
  </si>
  <si>
    <t xml:space="preserve">The policy fully supports the achievement of the objective and addresses key sustainability issues.  Its primary purpose is to promote access to Waltham Forest residents to a broad range of local jobs, skills and training which has direct links to improving community cohesion and reducing inequalities.  It is therefore considered to have a significant positive effect.  </t>
  </si>
  <si>
    <t xml:space="preserve">The policy promotes economic growth and employment through the provision of local jobs, skills and training for local residents and businesses.  This exemplifies how the policy supports the achievement of this objective and addresses all relevant key sustainability issues and could therefore result in a minor positive effect on this SA objective.  
</t>
  </si>
  <si>
    <t xml:space="preserve">The policy fully supports the achievement of the objective and addresses key sustainability issues.  Its primary purpose is to promote and support a broad range of employment and training opportunities and to ensure that all new major development offers employment opportunities to local residents.  It is therefore considered to have a significant positive effect.  </t>
  </si>
  <si>
    <t xml:space="preserve">
Potential significant positive effects are predicted for SA objectives 4 and 18-20 as a result of the policy promoting local employment, skills and training opportunities.  </t>
  </si>
  <si>
    <t xml:space="preserve">Railway Arches </t>
  </si>
  <si>
    <t xml:space="preserve">The policy supports the achievement of this objective and addresses some relevant key sustainability issues as it  promotes development at railway arches that can provide suitable and affordable locations for a range of uses e.g. general industrial use, commercial and retail use.  It is therefore considered to have a significant positive effect.  </t>
  </si>
  <si>
    <t xml:space="preserve">The policy fully supports the achievement of this objective and addresses all relevant key sustainability issues as it promotes development of railway arches to create attractive places to work and visit.  It is therefore considered to have a significant positive effect.  </t>
  </si>
  <si>
    <t xml:space="preserve">Railway arches are historic and the policy promotes improvements to the appearance of them to help restore activity and sense of place to isolated or areas in need of regeneration.  It is considered therefore that the policy supports the achievement of this objective and will have a minor positive effect. </t>
  </si>
  <si>
    <t xml:space="preserve">The policy supports the development of railway arches in the borough that can provide suitable and affordable locations for a range of employment development.   It is therefore considered to have a significant positive effect.  </t>
  </si>
  <si>
    <t xml:space="preserve">Delivering High Quality Design </t>
  </si>
  <si>
    <t xml:space="preserve">The policy fully supports development proposals which deliver high quality 'safe' design.
For example:
- Part C of the policy criteria states that development proposals should provide appropriate safe connections with surrounding streets, paths and neighbouring development.  
- Part P of the policy criteria states that development proposals should 'facilitate inclusive, safe and accessible environments for all'.  
- Part Q of the policy criteria specifically makes reference of the requirement to incorporate measures to 'design out crime' into development proposals following guidance from the 'Secured by Design' Scheme.  
These exemplify how the policy supports the achievement of this SA objective (SA2) and all relevant key sustainability issues and is therefore considered to have a significant positive effect. 
</t>
  </si>
  <si>
    <r>
      <t xml:space="preserve">The policy supports the achievement of this objective (SA6) by requiring that all development proposals should implement design measures that increase climate change resiliency specifically in relation to waste management for example.  It is therefore predicted to have a minor positive effect.  
</t>
    </r>
    <r>
      <rPr>
        <sz val="10"/>
        <color rgb="FFFF0000"/>
        <rFont val="Arial"/>
        <family val="2"/>
      </rPr>
      <t xml:space="preserve">
</t>
    </r>
  </si>
  <si>
    <t xml:space="preserve">The policy supports the achievement of this objective (SA7) by requiring that all development proposals should implement design measures that increase climate change resiliency.  It is therefore predicted to have a minor positive effect.  
</t>
  </si>
  <si>
    <t xml:space="preserve">The policy supports the achievement of this objective (SA9) by requiring that all development proposals should implement design measures that increase climate change resiliency specifically in relation to air and noise pollution for example.  It is therefore predicted to have a minor positive effect.  
</t>
  </si>
  <si>
    <t xml:space="preserve">The policy fully supports the achievement of this objective (SA16) and key sustainability issues. In criteria A of the policy it states that 'development proposals should be supported by a clear and robust design rationale based on a sound understanding and analysis of local context and character'.  Similarly, criteria B requires that development proposals to reinforce and/or enhance local character and distinctiveness.  It is therefore considered to have a potentially significant positive effect.  </t>
  </si>
  <si>
    <r>
      <t xml:space="preserve">The policy supports the achievement of this objective (SA17) in principle but does not address relevant key sustainability issues.  It requires development proposals to support local context and distinctiveness and to take account of other features of local and 'historical' interest when designing development. </t>
    </r>
    <r>
      <rPr>
        <sz val="10"/>
        <color rgb="FFFF0000"/>
        <rFont val="Arial"/>
        <family val="2"/>
      </rPr>
      <t xml:space="preserve"> </t>
    </r>
    <r>
      <rPr>
        <sz val="10"/>
        <rFont val="Arial"/>
        <family val="2"/>
      </rPr>
      <t>It is therefore considered to have a minor positive effect.</t>
    </r>
  </si>
  <si>
    <t xml:space="preserve">Potential significant positive effects are predicted for SA2 as the policy criteria specifically requires development proposals to facilitate inclusive and safe environments for all.  
Potential significant positive effects are also predicted for SA13 as the policy fully supports development that conserve and enhance biodiversity and the natural environment as well as proposals that improve resilience to climate change.
Potential significant positive effects are also predicted for SA16 as the policy requires development proposals to be designed on a sound understanding and analysis of local context and character. </t>
  </si>
  <si>
    <t xml:space="preserve">Tall Buildings </t>
  </si>
  <si>
    <t xml:space="preserve">Criteria F and G of the policy relate to the need to enhance townscapes and landscapes and to protect surrounding public open space, private outdoor space, watercourse and canals from overshadowing from tall buildings.  This supports the achievement of this objective in principle and it is therefore considered that the policy may result in a minor positive effect. </t>
  </si>
  <si>
    <t>Amenity</t>
  </si>
  <si>
    <t xml:space="preserve"> 
The policy supports new development and the achievement of this objective (SA1) in principal but its primary purpose is to ensure that new development respects the amenity of its occupiers, neighbours and the surrounding area.  It does not address key sustainability issues and is therefore considered to have a neutral effect.  
</t>
  </si>
  <si>
    <t xml:space="preserve">The policy neither supports nor detracts from the achievement of the SA objective and therefore a neutral effect is predicted.  </t>
  </si>
  <si>
    <t xml:space="preserve">The policy fully supports the achievement of this objective and addresses key sustainability issues.  For example, criteria C of the policy specifically relates to the storage, collection and disposal of refuse in relation to amenity.  It is therefore considered to have a significant positive effect.  </t>
  </si>
  <si>
    <t xml:space="preserve">The policy supports the achievement of this objective and key sustainability issues as it promotes the protection of residential amenity which contributes to creating attractive and comfortable places to live, work and visit.  It is therefore considered to have a minor positive effect on this objective.  </t>
  </si>
  <si>
    <t xml:space="preserve">The policy supports the achievement of this objective and addresses some of the key sustainability issues as it advocates development which creates safe neighbourhood environments.  It is therefore considered to have a minor positive effect.  </t>
  </si>
  <si>
    <t xml:space="preserve">The policy aims to create liveable neighbourhoods for everyone which provide access to clean air, eliminate road danger and to increase the number of trips made by walking, cycling and public transport.  It therefore fully supports the achievement of this objective and addresses all relevant key sustainability issues as it supports development which improves the standard of health and wellbeing of those who live and work in the Borough.  A significant positive effect is therefore predicted.  </t>
  </si>
  <si>
    <t xml:space="preserve">One of the key sustainability issues for this objective is to help support development of successful neighbourhoods. This exemplifies how this policy fully supports the achievement of this objective and is considered to have a significant positive effect. </t>
  </si>
  <si>
    <t xml:space="preserve">One of the key sustainability issues for this objective is to promote walking and cycling for local journeys in place of travel by private car. This exemplifies how this policy fully supports the achievement of this objective and is considered to have a significant positive effect. </t>
  </si>
  <si>
    <t xml:space="preserve">The policy promotes the increase in number of trips made by walking, cycling and public transport which is likely to have an indirect minor positive effect on greenhouse gas emissions by reducing emissions to air from transport.  </t>
  </si>
  <si>
    <t xml:space="preserve">The policy fully supports the achievement of this objective and addresses the relevant key sustainability issues as it supports development which improves air quality to create more attractive neighbourhoods for residents and visitors.  It is therefore considered to have a significant positive effect.  </t>
  </si>
  <si>
    <t>One of the policy criteria is for development to improve the quality and resilience of the public realm, ensuring public space is accessible for people from all walks of life.  This demonstrates how the policy supports the achievement of this objective and is therefore considered to have a minor positive effect.</t>
  </si>
  <si>
    <t xml:space="preserve">The policy aims to create liveable neighbourhoods for everyone which contribute towards enhancing streets to meet Healthy Streets across the public realm in the borough.  It therefore fully supports the achievement of this objective and addresses all relevant key sustainability issues and is considered to have a significant positive effect.  </t>
  </si>
  <si>
    <t xml:space="preserve">
Significant positive effects are considered for SA objectives 1, 3-5, 9 and 16 as the policy provides relevant criteria which will help contribute towards the achievement of these objectives.  </t>
  </si>
  <si>
    <t>Walking and Cycling</t>
  </si>
  <si>
    <t xml:space="preserve">The policy supports the achievement of this objective as it expects development to provide accessible, secure and convenient cycle parking for all users, located in prominent locations.  It is therefore considered to have a minor positive effect.  </t>
  </si>
  <si>
    <t xml:space="preserve">The policy promotes walking and cycling and therefore fully supports the achievement of this objective and key sustainability issues and is considered to have a significant positive effect.  
</t>
  </si>
  <si>
    <t xml:space="preserve">The policy requires development to enhance walking opportunities and to maximise opportunities for people to travel by foot, bike or public transport which will contribute to reducing greenhouse gas emissions.  It is therefore considered to have an indirect minor positive effect.  </t>
  </si>
  <si>
    <t xml:space="preserve">The policy promotes walking and cycling and therefore fully supports the achievement of this objective and addresses some key sustainability issues.  It is considered therefore to have a minor positive effect.  
</t>
  </si>
  <si>
    <t xml:space="preserve">The policy promotes the increase in walking and cycling which will improve air quality  and consequently there could be a minor positive indirect effect on habitats and biodiversity in the borough as a result.  </t>
  </si>
  <si>
    <t xml:space="preserve">The policy promotes the increase in walking and cycling which will improve air quality  and consequently there could be a minor positive indirect effect on European sites as Epping Forest SAC is under threat due to poor air quality.   </t>
  </si>
  <si>
    <t xml:space="preserve">The policy promotes walking and cycling and how these can contribute towards the delivery of Liveable Neighbourhoods.  This supports the achievement of this objective as the policy contributes towards the enhancement of the Borough's town centres.  It is therefore considered to have a minor positive effect.  </t>
  </si>
  <si>
    <t xml:space="preserve">This policy promotes walking and cycling and is therefore considered to have significant positive effects on SA objectives: 3-5 which relate to health and wellbeing and improving accessibility.  </t>
  </si>
  <si>
    <t xml:space="preserve">Public Transport </t>
  </si>
  <si>
    <t xml:space="preserve">There is no direct link between the policy and the SA objective therefore no effect has been identified.  </t>
  </si>
  <si>
    <t xml:space="preserve">The policy aims to support and enhance public transport connectivity across the borough which will help support development of successful neighbourhoods, a key sustainability issue.  Consequently , it is considered to support the achievement of this objective and address some relevant key sustainability issues and therefore to have a minor positive effect.  </t>
  </si>
  <si>
    <t xml:space="preserve">The policy promotes public transport and therefore fully supports the achievement of this objective and key sustainability issues and is considered to have a significant positive effect.  
</t>
  </si>
  <si>
    <t xml:space="preserve">The policy requires that development should support and enhance public transport connectivity across the borough.  This will contribute to reducing greenhouse gas emissions and is therefore considered to have an indirect minor positive effect.  </t>
  </si>
  <si>
    <t xml:space="preserve">The policy promotes the use of public transport increase which will improve air quality  and consequently there could be a minor positive indirect effect on habitats and biodiversity in the borough as a result.  </t>
  </si>
  <si>
    <t xml:space="preserve">The policy promotes the use of public transport which will improve air quality  and consequently there could be a minor positive indirect effect on European sites as Epping Forest SAC is under threat due to poor air quality.   </t>
  </si>
  <si>
    <t xml:space="preserve">A significant positive effect is likely in relation to this objective as the policy states that development should support and enhance public transport connectivity across the borough which will contribute to maintaining and enhancing the vitality and viability of the Borough's town centre.  For example, the policy requires major development to contribute to the delivery of new rail, underground or overground infrastructure and improve local bus networks.  </t>
  </si>
  <si>
    <t xml:space="preserve">The policy is likely to contribute to the achievement of this objective as public transport and enhanced public transport will help create new employment opportunities which is likely to encourage economic growth as well as maintaining stable levels of employment in the Borough.  It is therefore considered to contribute a significant positive effect to helping maintain stable levels of employment.    
</t>
  </si>
  <si>
    <t xml:space="preserve">SA9 - the policy should be enhanced to include how improving public transport can reduce reliance on the use of private car which could consequently reduce local air pollution.  </t>
  </si>
  <si>
    <t xml:space="preserve">
Significant positive effects are predicted for SA objectives 5, 18 and 20. The policy promotes public transport and therefore fully supports the achievement of these objectives and key sustainability issues.  </t>
  </si>
  <si>
    <t xml:space="preserve">Assessing, Mitigating and Monitoring Transport Impacts </t>
  </si>
  <si>
    <t xml:space="preserve">The policy requires development proposals to set out clearly how the development will encourage walking and cycling and the use of public transport.  This will improve air quality  and consequently there could be a minor positive indirect effect on habitats and biodiversity in the borough as a result.  </t>
  </si>
  <si>
    <t xml:space="preserve">The policy promotes the use of public transport and encourages walking and cycling which will improve air quality .  Consequently there could be a minor positive indirect effect on European sites as Epping Forest SAC is under threat due to poor air quality.   </t>
  </si>
  <si>
    <t>The policy supports the principle of this objective (SA19) as it permits development 
that effectively assesses the impact of development and details how the development will enable walking, cycling and public transport use.  This links to maintaining and enhancing the vitality of the Borough's town centres and is therefore considered to have a minor positive effect.</t>
  </si>
  <si>
    <t xml:space="preserve">Significant positive effects are predicted for SA objectives 5 and 9 which relate to improving accessibility and reducing air quality which the policy promotes.  </t>
  </si>
  <si>
    <t xml:space="preserve">Utilities and Digital Infrastructure </t>
  </si>
  <si>
    <t xml:space="preserve">A minor positive effect is likely in relation to SA1 as the proposed approach for both policies towards the provision of new dwellings and high quality places to live is to  ensure all new developments incorporate sufficient utility and digital infrastructure and connections in the early design stages of the development which will be reliable and affordable.  For example, Policy 75 seeks to ensure that all new developments incorporate next generation mobile technology (such as 5G) and full fibre broadband connections. 
Both policies address and support the key sustainability issue of this objective and encourage the provision of high quality places to live which is why a minor positive effect is likely.  </t>
  </si>
  <si>
    <r>
      <t xml:space="preserve">Both policies make clear how utilities have a vital role to play in facilitating sustainable growth in the Borough as 'quality of life' and 'social well-being' rely on the supply of high quality, reliable and affordable utilities, including digital connectivity.  It is therefore predicted that these policies support the achievement of this SA objective (SA3) and would have minor positive effects as the policies promote provision of sustainable utilities and digital infrastructure in the Borough.  The increase in improved digital connectivity will have positive effects on health and well being as it is likely to improve communications on a local and wider geographical scale.  Increasing online communication can also increase social isolation, however, it is considered that the overall effect of these policies with regards to this SA objective will be positive.  </t>
    </r>
    <r>
      <rPr>
        <sz val="10"/>
        <color rgb="FFFF0000"/>
        <rFont val="Arial"/>
        <family val="2"/>
      </rPr>
      <t xml:space="preserve"> </t>
    </r>
  </si>
  <si>
    <t xml:space="preserve">Both policies make clear that there has been a strong shift away from traditional models of working, with many residents in the Borough operating businesses or working from home. Creative businesses in particular are especially reliant on fast and reliable digital connectivity.  These policies seek to provide supporting digital and utilities infrastructure for the benefit of the community and will contribute to achieving the social, educational and cultural needs of this SA objective (SA4).  It also supports some of the relevant sustainability issues e.g. 'need to ensure that growth supports the delivery of vital infrastructure'.  It is therefore predicted to have a minor positive effect.  </t>
  </si>
  <si>
    <t xml:space="preserve">
Increased telecommunications and digital connectivity can have positive impacts on reducing car use.  Both policies are likely to support a reduction in car use through enabling supporting infrastructure to allow people to work from home and so will have a minor positive effect on this aspect of the SA objective. Consequently both policies are considered to support this objective and some of the relevant key sustainability issues.  
</t>
  </si>
  <si>
    <t xml:space="preserve">A minor positive effect is likely in relation to both policies as Policy 75 stipulates  that as a minimum developers should identify and plan for 'heating and cooling demand and the viability of its provision via decentralised energy (DE) networks'.  The policy therefore promotes a low carbon heat network.  Furthermore, the digital policy (Policy 76) could help reduce travel and reduce carbon emissions as it allows people to work remotely from home or more locally.  Policy 91 'A zero carbon Borough' of the draft Local Plan (criteria vii) requires electric charging points to be installed in all new development.
</t>
  </si>
  <si>
    <t xml:space="preserve">A minor positive effect is likely in relation to both policies as Policy 75 stipulates  that as a minimum developers should identify and plan for 'heating and cooling demand and the viability of its provision via decentralised energy (DE) networks'.  The policy therefore promotes a low carbon heat network.  Furthermore, the digital policy (Policy 76) could help reduce travel and reduce carbon emissions as it allows people to work remotely from home or more locally.  
</t>
  </si>
  <si>
    <t xml:space="preserve">The policies neither support nor detract from the achievement of the SA objective.  No potential impact pathway is identified and therefore a neutral effect is predicted.
Policy 92 'Improving Environmental Quality' requires new development to introduce water efficient measures and protect existing water and sewage infrastructure.  Similarly Policy 8 'Managing growth and change' requires new development to maximise water efficiency.  </t>
  </si>
  <si>
    <t>Both policies seek to ensure that all new development facilitate sustainable growth in the Borough, but effects from utilities and digital infrastructure in terms of maintaining and improving local distinctiveness are unlikely to be significant.</t>
  </si>
  <si>
    <t xml:space="preserve">A minor positive effect is likely in relation to this SA objective as the proposed approach for both policies is to ensure all new developments incorporate sufficient, utility and digital infrastructure and connections in the early design stages of the development which will contribute to maintaining and enhancing the vitality and viability of the Borough's town centre.  For example, Policy 75 seeks to ensure that all new developments incorporate next generation mobile technology (such as 5G) and full fibre broadband connections. Parts C and F of Policy 76 also supports smart city principles and the effective use of public realm to accommodate well designed and located mobile digital infrastructure.   </t>
  </si>
  <si>
    <t xml:space="preserve">Both policies are likely to contribute to SA20 as improved digital infrastructure in particular will help create new employment opportunities which is likely to encourage economic growth as well as maintaining stable levels of employment in the Borough.
These policies will support existing businesses and new investment, particularly  the digital policy and are considered to contribute a significant positive effect to helping maintain stable levels of employment.    
</t>
  </si>
  <si>
    <t xml:space="preserve">For SA3 and SA4, the policies could identify an enhancement measure to address social isolation to ensure that there are adequate community meeting places available and good public realm design to encourage social interaction.  </t>
  </si>
  <si>
    <t xml:space="preserve">A significant positive effect is predicted for SA20 as a result of digital policy in particular which will support existing businesses and encourage new investment.  </t>
  </si>
  <si>
    <t xml:space="preserve">Attractive historic environments provide a strong sense of place and local distinctiveness which make the Borough an attractive place to live, work and visit. 
The policies recognise this and consequently supports the achievement of this objective (SA3) generally, as the primary purpose of the policies is to protect designated heritage assets and Conservation Areas which indirectly will contribute to improving standard of health and well being of those who live and work in the Borough.  However, the policies do not address all the key sustainability issues and therefore may only have a minor positive effect for this reason.    
</t>
  </si>
  <si>
    <t xml:space="preserve">The policy aims to protect and enhance the Borough's identity and sense of place and in relation to Conservation Areas it specifically states for example, that the Council will permit development which 'preserves or enhances the character or appearance of the area'.  This supports the achievement of this objective (SA18) and the policy also supports the key sustainability issue as it promotes and permits development which secures optimum viable use of a site along with development which enhances the character or appearance i.e. the vitality of the area.  Consequently, it is considered to have a significant positive effect if new development achieves the policy objectives and this sustainability objective.  
</t>
  </si>
  <si>
    <t xml:space="preserve">None </t>
  </si>
  <si>
    <t xml:space="preserve">A potential significant negative effect is predicted for SA1 as a result of new development if it can be demonstrated that the harm or loss of a designated heritage asset to accommodate new housing is necessary to achieve substantial public benefits.
A potential significant positive effect is predicted for SA18 as the Council will permit development which 'preserves or enhances the character or appearance of the area'.  </t>
  </si>
  <si>
    <t xml:space="preserve">Listed Buildings </t>
  </si>
  <si>
    <t xml:space="preserve">The policy relates directly to the protection of Listed Buildings rather than promoting new housing development so appears to conflict with the achievement of this SA objective. However, the policy does support proposals for the change of use of a Listed Building if it can be demonstrated that the proposed use is of the optimum viable use, which causes the least harm to the significance of the building and its setting and secures its long term viability.  This could allow for new housing.  Furthermore, the supporting text of the policy also states loss/substantial demolition of a Listed Building will not be permitted unless the Council is satisfied that every possible alternative approach for restoration, conversion or re-use has been thoroughly explored.  This shows that the policy does allow for new development if it fulfils policy criteria so may have some positive benefits.
Ultimately, the policy conflicts with the achievement of this objective as it seeks to protect Listed Buildings from inappropriate development, harm or loss and it does not address relevant key sustainability issues. It is therefore predicted to have a minor negative effect overall.
</t>
  </si>
  <si>
    <t xml:space="preserve">The Borough has a rich and diverse heritage which gives it a distinct character.  Promoting the rich heritage and continuing community interest in the conservation and preservation of the local heritage assets including Listed Buildings is likely to provide opportunities for local people to be involved in the restoration and enhancement of the heritage assets which in turn is likely to improve community cohesion.  This policy seeks to protect, enhance and conserve Listed Buildings which will help to continue and increase the local/community interest in their cultural heritage.  It is therefore predicted that this policy could have a minor positive effect on this objective SA4 for these reasons. 
</t>
  </si>
  <si>
    <t xml:space="preserve">The policy supports the achievement of this objective (SA12) as it allows for example, extensions to Listed Buildings and new development within the curtilage of Listed Buildings, which ensure the efficient use of land and buildings.  
Overall, the policy does not address the key sustainability issues as they are not relevant/specific to heritage assets, but it does support the achievement of the objective overall and therefore may result in a minor positive effect.  
</t>
  </si>
  <si>
    <t xml:space="preserve">The policy fully supports the achievement of this objective and would address all relevant key sustainability issues.  For example, the policy states that all proposals for Listed Buildings should seek to conserve and enhance significance by retaining, repairing and (where appropriate) reinstate historic features and fabric.   It is therefore be considered to have a significant positive effect.  
</t>
  </si>
  <si>
    <t xml:space="preserve">The policy supports the change of use of a Listed Building to a more viable use if it can be demonstrated that the proposed use causes the least harm to the significance of the building and its setting and secures its long term viability.  This is likely to contribute towards SA18 and the enhancement of the vitality and viability of the Borough's town centres and would address the key sustainability issue and for this reason is considered to have a minor positive effect.  </t>
  </si>
  <si>
    <t xml:space="preserve">Criteria B of the policy states that work involving the reinstatement of historic building elements should be carried out by employing specialist advice and craftmanship.  This promotes the use of specialist craftsman and conservation builders and is therefore predicted to have an indirect minor positive impact on employment in this specialist skill area. 
  </t>
  </si>
  <si>
    <t xml:space="preserve">SA16 is predicted to have significant positive effects as the reinstatement of historic features and respecting the setting of nearby buildings will help maintain and improve local distinctiveness.  
SA17 is predicted to have a significant positive effect as the policy states that all proposals for Listed Buildings should seek to conserve and enhance significance by retaining, repairing and (where appropriate) reinstate historic features and fabric.  This supports the aim of the SA objective.  
</t>
  </si>
  <si>
    <t>Archaeological Priority Zones</t>
  </si>
  <si>
    <t xml:space="preserve">Non-Designated Heritage Assets </t>
  </si>
  <si>
    <t xml:space="preserve">The policy fully supports the achievement of this objective (SA17) and all relevant key sustainability issues and is therefore considered to have a significant positive effect.  It makes it clear how proposals to alter or extend an asset should ensure the character and setting of the building or asset is maintained or enhanced and that any proposals which would involve the demolition of, or drastic alterations to these properties is resisted.  
</t>
  </si>
  <si>
    <t>None</t>
  </si>
  <si>
    <t xml:space="preserve">Significant positive effects are predicted for SA16 and SA17 as the policy will maintain and improve local distinctiveness and seeks to ensure that the historic built environment is conserved and enhanced.  </t>
  </si>
  <si>
    <t>Advertisements</t>
  </si>
  <si>
    <t xml:space="preserve">
Criteria H of the policy supports the health of residents by preventing light pollution on neighbouring homes from advertisements.  However, overall, the policy neither supports nor detracts from the achievement of the SA objective.  No potential impact pathway is identified and therefore a neutral effect is predicted.  </t>
  </si>
  <si>
    <t xml:space="preserve">The policy requires that proposals for advertisements do not prevent ease of pedestrian access, or decrease public or highway safety.  However, overall a neutral effect is predicted.  </t>
  </si>
  <si>
    <t xml:space="preserve">The policy supports the achievement of this objective as it seeks to ensure that proposals for advertisements do not negatively impact the local area and that they do not visually clutter the surrounding streetscape.  These actions plus the fact that advertisements may contribute to the vitality of the town centre will support this SA objective.  It is therefore considered to have a minor positive effect.  </t>
  </si>
  <si>
    <t xml:space="preserve">The policy promotes the suitable placement of advertisements and hoardings which could support businesses and new employment site opportunities within the Borough and supports the achievement of this objective and is considered to have a minor positive effect.  </t>
  </si>
  <si>
    <t xml:space="preserve">The policy states that development should minimise road danger resulting from freight and servicing vehicles and promotes the use of the safest vehicles and to ensure that construction traffic uses the safest routes to and from the development.  This will have a minor positive effect on the safety of road users including cyclists and pedestrians.  </t>
  </si>
  <si>
    <t xml:space="preserve">The policy requires development proposals to include where appropriate facilities and measures to reduce waste collection trips, such as consolidated waste collection for businesses, and underground waste storage.  It is therefore considered to support the achievement of this objective and addresses some key sustainability issues and consequently is predicted to have a minor positive effect.  
</t>
  </si>
  <si>
    <t xml:space="preserve">The policy supports the achievement of this objective as it aims to minimise the adverse impacts of freight and servicing and minimise impacts on local transport networks.  For example by reducing the number of freight, servicing and delivery trips to and from development at the construction and operational phases.   Furthermore, in Criteria D of the policy for residential and commercial development it promotes the use of zero emission vehicles such as cargo bikes and electric vehicles for servicing and deliveries.  It is therefore considered to have a minor positive effect.  </t>
  </si>
  <si>
    <t xml:space="preserve">Potential significant positive effect in relation to SA9 improving air quality.  </t>
  </si>
  <si>
    <t>A Zero Carbon Borough</t>
  </si>
  <si>
    <t xml:space="preserve">The policy promotes a zero carbon borough and this includes promoting efficient waste management within new developments.  Criteria E of the policy requires large scale development locations to consider possible opportunities to utilise heat from waste.  It therefore supports the achievement of this objective and is considered to have an indirect minor positive effect.  </t>
  </si>
  <si>
    <t xml:space="preserve">The policy strongly advocates a zero carbon borough and sets out a number of policy criteria which developments should meet to maximise energy efficiency and reduce the borough's carbon footprint.  For example, Criteria B requires all major development proposals to prepare an energy assessment, and strongly encourages all minor non-residential developments to prepare one too.  The policy fully supports the achievement of this objective and key sustainability issues and is considered to have a significant positive effect.  </t>
  </si>
  <si>
    <t xml:space="preserve">The policy seeks to minimise greenhouse gas emissions, reduce the borough's carbon footprint and maximise energy efficiency within developments which will all improve the borough's resilience to climate change and help reduce the risk of flooding.  It is therefore considered to have a significant positive effect.  </t>
  </si>
  <si>
    <t xml:space="preserve">Potential significant positive effects are predicted for SA7 , SA8 and SA11 which relate to promoting low carbon growth, conserving energy and improving the borough's resilience to climate change which this policy promotes.  </t>
  </si>
  <si>
    <t xml:space="preserve">Managing Vehicle Travel Traffic </t>
  </si>
  <si>
    <t xml:space="preserve">The policy promotes car-free lifestyles and the benefits from reducing the need to travel by private car can have on the health and wellbeing of those who live in the borough. It can also increase physical activity.  The policy also promotes car clubs in new development which encourages residents to walk, cycle or take public transport.  It is therefore considered to fully support the achievement of this objective and key sustainability issues and to have a significant positive effect.  </t>
  </si>
  <si>
    <t xml:space="preserve">The policy promotes car-free and low-car developments including car clubs and where parking is provided there is a number of policy criteria the development is expected to meet e.g. to submit a car park management plan.  The policy encourages effective management of vehicle use and the need to reduce private car travel.  It is therefore considered to have an indirect minor positive effect.  </t>
  </si>
  <si>
    <t xml:space="preserve">The policy promotes car free development, the provision of electric charge points where parking is proposed and requires all operational vehicles to be electric vehicles. These provide some examples of how the policy fully supports the achievement of this objective and key sustainability issues.   </t>
  </si>
  <si>
    <t xml:space="preserve">The policy sets out criteria for effectively managing car use and private car travel which will bring improved air quality and decreased local congestion.  It is therefore predicted to have a significant positive effect.  </t>
  </si>
  <si>
    <t xml:space="preserve">Potential significant positive effects are predicted for SA3, SA7 and SA9 as the policy encourages residents to reduce the need to use private car which will have health and wellbeing effects as well as improve air quality and local congestion.  </t>
  </si>
  <si>
    <t xml:space="preserve">Locally-Listed Buildings </t>
  </si>
  <si>
    <t xml:space="preserve">The policy supports the achievement of this objective as it allows for alterations or extensions to Locally Listed Buildings which ensures the efficient use of buildings.  
Overall, the policy does not address the key sustainability issues as they are not relevant/specific to heritage assets, but it does support the achievement of the objective overall and therefore may result in a minor positive effect.  
</t>
  </si>
  <si>
    <t xml:space="preserve">The policy seeks to protect and retain locally listed buildings, recognising their architectural and historic interest that makes them significant to the borough.  Any alterations or extensions to locally listed buildings will be expected to achieve a high standard of design, paying close attention to the special interest of the locally listed building and its setting.  This will contribute to maintaining and improving local distinctiveness and preserving local character and history.  The policy supports the achievement of this objective and key sustainability issues and is therefore considered to have a significant positive effect.  </t>
  </si>
  <si>
    <t xml:space="preserve">The policy seeks to protect and retain locally listed buildings, recognising their architectural and historic interest that makes them significant to the borough.  Total loss of locally listed buildings will be strongly resisted.  This exemplifies how the policy fully supports the achievement of this objective and some key sustainability issues and is therefore considered to have a significant positive effect.  </t>
  </si>
  <si>
    <t xml:space="preserve">Potential significant positive effects are predicted for SA16 and SA17 as the policy will contribute to maintaining local distinctiveness and preserving the historic environment.  </t>
  </si>
  <si>
    <t xml:space="preserve">Highams Area of Special Character </t>
  </si>
  <si>
    <t>A potential significant positive effect has been predicted for SA17 as the policy seeks to protect the Highams Area of Special Character which has local architectural and historic significance and any development proposals will be expected to pay close attention to the area’s defined character.</t>
  </si>
  <si>
    <t>Gypsies and Travellers</t>
  </si>
  <si>
    <t xml:space="preserve">Accessible and Adaptable Housing </t>
  </si>
  <si>
    <t xml:space="preserve">Community-Led Housing, Self Build and Custom Build Housing </t>
  </si>
  <si>
    <t xml:space="preserve">Hierarchy of Centres </t>
  </si>
  <si>
    <t xml:space="preserve">The policy supports the achievement of the objective and addresses some relevant key sustainability issues.  Its primary purpose is to provide a sustainable distribution of town centre facilities and services to support local communities which has direct links to improving community cohesion and reducing inequalities so there are well-balanced high quality places to live and work.  It is therefore considered to have a minor positive effect.  </t>
  </si>
  <si>
    <t xml:space="preserve">The policy supports the achievement of this objective as it protects and enhances the Borough's network of centres to provide a sustainable distribution of town centre facilities and services which contributes to the promotion of retail investment in town centres.  It is therefore considered to have a significant positive effect.  
</t>
  </si>
  <si>
    <t xml:space="preserve">The policy supports the achievement of the objective as its primary purpose is to provide a sustainable distribution of town centre facilities and services to support local communities and also to protect and enhance existing centres.  It is therefore considered to have a significant positive effect on helping to maintain stables levels of employment in the Borough.   </t>
  </si>
  <si>
    <t xml:space="preserve">Potential significant positive effects have been identified for SA18 and SA20 which relate to maintaining and enhancing the vitality and viability of the Borough's town centres which will support the levels of employment in the Borough.  </t>
  </si>
  <si>
    <t xml:space="preserve">The policy supports the delivery of new developments which includes leisure and cultural/tourism, entertainment, hotel, community and other service uses that is appropriate to the role and function of the particular centre or parade and its catchment.  This also supports some key sustainability objectives such as the need to build on the borough's arts, culture and sport strengths and to deliver new facilities across the borough.  It is therefore considered to have a significant positive effect.  </t>
  </si>
  <si>
    <t xml:space="preserve">The policy seeks to direct new retail, office and leisure developments in main town centres and to edge of centre locations which are well connected to the centre by means of easy pedestrian access.  It therefore supports the achievement of this objective to improve opportunities for access to local services and is considered to have a minor positive effect.  </t>
  </si>
  <si>
    <t xml:space="preserve">The policy promotes and supports a mix of retail, leisure and office development which will help retain and develop the Borough's town centres' vibrancy and vitality.  It will therefore fully support the achievement of this objective and address key sustainability as it seeks to direct new investment into town centres.  Consequently it is predicted to have a significant positive effect.  </t>
  </si>
  <si>
    <t xml:space="preserve">The policy promotes new retail, office and leisure developments which will help achieve this objective and is considered to have a minor positive effect.  </t>
  </si>
  <si>
    <t>The policy supports development proposals for new retail, office and leisure developments in designated town centres. This will contribute to maintaining stable levels of local employment in the service industry and is therefore considered likely to have a minor positive effect.</t>
  </si>
  <si>
    <t>Potential significant positive effects are predicted for SA4 as provision of new facilities and services will help improve community cohesion and it will also help maintain and enhance the vitality and viability of the Borough's town centres in line with SA18.</t>
  </si>
  <si>
    <t xml:space="preserve">Revitalisation, Adaptation and Regeneration in Designated Centres and Parades </t>
  </si>
  <si>
    <t xml:space="preserve">The policy supports development proposals that involve the revitalisation, adaption and regeneration of the borough's designated centres/retail parades and other non-designated areas.  It promotes the conversion and adaption of existing buildings to appropriate alternative uses and this includes vacant units.  This exemplifies how the policy supports the achievement of this objective and is therefore considered to have a significant positive effect.  </t>
  </si>
  <si>
    <t xml:space="preserve">Planning Objective F of the policy promotes local distinctiveness with regard to the 'offer' of individual centres, their place setting and the development of differentiated niche roles. This shows how the policy supports the achievement of this SA objective and the recognition of the  importance that the design and appearance of a proposed use is in order to integrate well within the existing streetscape.  It is therefore considered to have a minor positive effect.  </t>
  </si>
  <si>
    <t xml:space="preserve">This policy fully supports the achievement of this objective.  For example, it seeks to encourage the development of flexible and adaptable units and establish Business Improvement Districts to create an improved environment for business and secure improvements in town centre performance.  A mix of uses on individual sites and across and area will support vitality and viability.  It is therefore considered to have a significant positive effect.  </t>
  </si>
  <si>
    <t xml:space="preserve">The policy promotes development proposals involving the revitalisation, adaptation and regeneration in designated centres and parades which will help achieve this objective and is considered to have a minor positive effect.  </t>
  </si>
  <si>
    <t xml:space="preserve">The policy seeks to encourage the development of flexible and adaptable uses in designated centres and parades and supports the conversion of retail and other commercial premises to appropriate alternative uses.  It supports the achievement of the objective as it seeks to protect and enhance existing centres.  It is therefore considered to have a minor positive effect on helping to maintain stables levels of employment in the Borough.   </t>
  </si>
  <si>
    <t xml:space="preserve">Potential significant positive effects are predicted for SA12 as the policy promotes the regeneration, revitalisation and adaptation of existing buildings and land which will help maintain and enhance the vitality and viability of the Borough's designated centres and parades (SA18).  </t>
  </si>
  <si>
    <t xml:space="preserve">The policy supports proposals for new retail uses and promotes the need for greater flexibility for changes of use in primary frontages of Walthamstow and the District Centres.  This ensures the efficient use of buildings and therefore supports the achievement of this objective and consequently is considered to have a minor positive effect.  </t>
  </si>
  <si>
    <t xml:space="preserve">The policy seeks to manage appropriate changes of use in primary frontages within the designated centres.  It supports the achievement of the objective as it seeks to protect and enhance existing centres.  It is therefore considered to have a minor positive effect on helping to maintain stables levels of employment in the Borough.   </t>
  </si>
  <si>
    <t xml:space="preserve">The policy promotes proposals for new retail and non-retail uses which will help achieve this objective and is considered to have a minor positive effect.  </t>
  </si>
  <si>
    <t>Liveable Neighbourhoods for All</t>
  </si>
  <si>
    <t xml:space="preserve">Construction Logistics Plan </t>
  </si>
  <si>
    <t xml:space="preserve">The policy requires that all development proposals have a Construction Logistics Plan in place which ensures that construction traffic uses the safest route to the site that avoid areas with levels of vulnerable road users i.e. schools, cyclist and pedestrians.  It also requires construction traffic to minimise manoeuvres that place other road users at risk and to ensure that the utilisation of the safest vehicles are used.  This will have a minor positive effect on the safety of road users including cyclists and pedestrians.  </t>
  </si>
  <si>
    <t xml:space="preserve">The policy requires that all development proposals have a Construction Logistics Plan in place which should include an approach to consolidating freight deliveries with other local and regional development sites.  When applied this will help reduce the volume of construction freight and potentially shift road based deliveries towards other modes such as rail and water based modes. This will reduce pollution from construction vehicles using the road and help improve air quality.  It is therefore considered to have an indirect minor positive effect.  </t>
  </si>
  <si>
    <t xml:space="preserve">Criteria B of the policy supports development proposals that provide adequate contributions towards physical, green and transport infrastructure to meet the needs associated with the development.  If implemented these types of infrastructure could contribute to improving air quality.  It  therefore considered to have an indirect minor positive effect.  </t>
  </si>
  <si>
    <t xml:space="preserve">The policy encourages development that enhances the natural environment as can be seen in Criteria G of the policy which states that development should maximise urban greening, blue and green infrastructure into new and existing developments.  This will contribute to improving the standard of health and well being of those who live and work in the borough and it is therefore considered to have an indirect minor positive effect.  </t>
  </si>
  <si>
    <t xml:space="preserve">The policy promotes the use of decentralised energy systems and sets out a number of policy criteria which new development should consider and implement to achieve this.  This will contribute to improving air quality and is therefore considered to have an indirect minor positive effect. </t>
  </si>
  <si>
    <t xml:space="preserve">The policy promotes a zero carbon borough by minimising greenhouse gas emissions, reducing the borough's carbon footprint and maximising energy efficiency within developments.  This will contribute to improving the standard of health and wellbeing of those who live and work in the borough as it will improve air quality for example.  It is therefore considered to have an indirect minor positive effect.  </t>
  </si>
  <si>
    <t xml:space="preserve">The policy promotes a zero carbon borough and sets out a number of policy criteria which developments should meet to maximise energy efficiency and reduce the borough's carbon footprint.  This will contribute to improving air quality and is therefore considered to have an indirect minor positive effect. </t>
  </si>
  <si>
    <t xml:space="preserve">This policy aims to protect local biodiversity areas, and stipulates that a biodiversity survey must be completed prior to development. This could aid in identification of previously unknown areas of biodiversity interest, as well as indicating which sites may hold greater biodiversity assets. However, the impacts of climate change are not considered, and some developments may still be permitted on sites with high biodiversity. Whilst some loss of biodiversity may be mitigated through the environment net gains approach, climate change resilience is not addressed within the policy. Therefore, a potential minor negative impact has been recorded for this SA objective. </t>
  </si>
  <si>
    <t xml:space="preserve">Criteria G of the policy states that proposals will be encouraged where access to public transport facilities will be available during the hours of operation.  The policy therefore seeks to ensure there is opportunities for access to local services provided through proposals for evening and night-time economy uses that are accessible to public transport.  This exemplifies how the policy supports the achievement of this objective and is considered to have a minor positive effect.  </t>
  </si>
  <si>
    <t xml:space="preserve">Planning Objective B of the policy promotes the conversion of retail and other commercial premises to appropriate alternative uses such as community uses, leisure and entertainment uses subject to other policies in the plan.  The provision of community facilities through this policy supports the achievement of this objective and is therefore considered to have a minor positive effect.  </t>
  </si>
  <si>
    <t xml:space="preserve">The policy supports proposals for regeneration of designated employment areas which include a mix of suitable non-employment uses such as residential uses (Class C3).  It therefore supports the objective in principle if a residential use is implemented in one of these areas and is therefore predicted to have a minor positive effect.  </t>
  </si>
  <si>
    <t xml:space="preserve">The policy supports the achievement of this objective and some key sustainability issues in that it promotes and encourages development proposals for self contained older persons accommodation which also helps release existing family houses back onto the market.  The policy encourages self contained older persons accommodation on all developments of 150 dwellings or more in suitable locations.  It is therefore considered to have a significant positive effect.  </t>
  </si>
  <si>
    <t xml:space="preserve">SA5: Sustainable transport linkages are likely to improve due to this policy, thus journey lengths will be decreased and facilities may become more accessible for future uses. Hence, a significant positive effect was identified. 
SA13, 14 and 15: Protection of the local environment is not considered within this local plant policy, leading to a significant negative effect being reported. However, policies 82, 83 and 84 should ensure that adverse effects on the environment are considered and mitigated prior to development. 
SA18: The vitality and viability of local town centre areas are predicted to benefit significantly from this policy, development is focused and supported in key areas. 
SA20: A significant positive effect was predicted to occur on this policy due to the improvement of employment space at Blackhorse Lane and Waltham Forest Town Hall Campus and the evening economy throughout the area. 
</t>
  </si>
  <si>
    <t xml:space="preserve">The policy promotes sustainable development across the borough that improves the economic, social and environmental conditions in the borough. This should result in new development incorporating SUDS to help reduce flood risk for example and is therefore considered to have an indirect minor positive effect.  </t>
  </si>
  <si>
    <t xml:space="preserve">The policy neither supports nor detracts from the achievement of the SA objective.  Therefore a neutral effect is predicted.  </t>
  </si>
  <si>
    <t xml:space="preserve">The policy in criteria D supports physical, social and green infrastructure provision commensurate with the scale of growth.  This will contribute to the provision of services and new facilities across the borough and is therefore considered to have a minor positive effect.  </t>
  </si>
  <si>
    <t xml:space="preserve">The policy in criteria D supports physical infrastructure provision commensurate with the scale of growth.  This should contribute to the provision of transport infrastructure across the borough, however, without any further details and given the current key issues relating to transport within the borough, only a minor positive effect is predicted.  </t>
  </si>
  <si>
    <t xml:space="preserve">The policy neither supports nor detracts from the achievement of the SA objective.  A specific policy in the Local Plan (policy 65 Designing out crime) should address this SA objective. Therefore a neutral effect is predicted.  </t>
  </si>
  <si>
    <t xml:space="preserve">The policy sets out the scale of growth across the borough and includes the net increase of employment to be planned for and provided which is 46,000sqm. The policy will contribute to improving the local economy but does not address all of the key sustainability issues and is therefore considered to have an indirect minor positive effect.  </t>
  </si>
  <si>
    <r>
      <t>The policy sets out the scale of growth across the borough and includes the net increase of employment to be planned for and provided which is 46,000sqm</t>
    </r>
    <r>
      <rPr>
        <strike/>
        <sz val="10"/>
        <color rgb="FFFF0000"/>
        <rFont val="Arial"/>
        <family val="2"/>
      </rPr>
      <t>.</t>
    </r>
    <r>
      <rPr>
        <sz val="10"/>
        <color theme="1"/>
        <rFont val="Arial"/>
        <family val="2"/>
      </rPr>
      <t xml:space="preserve"> The policy will contribute to promoting further investment in the borough's town centres and supports the achievement of this objective and addresses key sustainability issues.  It is considered to have a significant positive effect.  </t>
    </r>
  </si>
  <si>
    <t xml:space="preserve">The scale of development proposed by the policy has the potential for a significant adverse effect on European sites.  </t>
  </si>
  <si>
    <t xml:space="preserve">The policy in criteria D supports green infrastructure provision commensurate with the scale of growth. Although this policy proposes a high scale of growth, there are other policies within the Local Plan, such as Policy 96 Managing Flood Risk, which will mitigate and minimise potential negative effects on flood risk and should help to improve resilience to climate change. Therefore a neutral effect is predicted here.  </t>
  </si>
  <si>
    <t xml:space="preserve">The scale of growth proposed in this policy has the potential to increase water pollution from developments however Local Plan policy 94 water provides mitigation in relation to this SA objective. Therefore a neutral effect is recorded here.  </t>
  </si>
  <si>
    <t xml:space="preserve">The scale of growth proposed in this policy has the potential to increase air pollution from transport and developments however Local Plan policy 93 Air Pollution provides mitigation in relation to this SA objective. Therefore a neutral effect is recorded here.  </t>
  </si>
  <si>
    <t xml:space="preserve">Potential significant positive effects have been predicted for SA1 and SA18 as the policy promotes significant levels of housing, employment and office development which will contribute to the achievement of these objectives.  A potential significant negative effect is recorded in relation to SA14 Protect the ecological integrity of SSSI and Natura 2000 sites because the scale of development proposed by the policy has the potential for a significant adverse effect on European sites.  </t>
  </si>
  <si>
    <t>The Local Plan contains policy 99 Waste Management which will help to minimise waste arisings and achieve this SA objective. Therefore a neutral effect is predicted here.</t>
  </si>
  <si>
    <t xml:space="preserve">The policy neither supports nor detracts from the achievement of the SA objective. Therefore a neutral effect is predicted. See assessments of strategic location policies for potential effects of the spatial strategy in relation to this SA objective. </t>
  </si>
  <si>
    <t xml:space="preserve">Future employment numbers are detailed within this policy, which should generate new employment and maintain stable levels of employment within the Borough. For this reason, a potential significant positive effect has been recorded for this SA objective. </t>
  </si>
  <si>
    <t>Skills development in growth areas is also needed both for those who are currently unemployed or underemployed.
Encourage and promote flexible working arrangements for residents to support people when gaining skills and moving into employment.
There are large inequalities in employment and skill levels between wards within the Borough. Need to ensure that regeneration is inclusive.
Ensure that ongoing business growth becomes a driver of productivity and fairer wages (e.g. encouraging the London Living Wage), in order to create an increase in the overall prosperity of the Waltham Forest Borough.
There is a need to create fair employment and good work for all.
In work support is needed to ensure sustainment of jobs, professional development and progression into better paid, secure higher quality jobs.
Need to promote employment, training programmes and sector based initiatives in the growth of skills to support creative and digital industries, construction and facilities management, retail and hospitality, and finance and business services.</t>
  </si>
  <si>
    <t xml:space="preserve">Housing Design </t>
  </si>
  <si>
    <t xml:space="preserve">The Local Plan aims to deliver a minimum of 18,000 homes by 2030 and 27,000 by 2035.  This policy requires these new homes to meet the minimum standards in relation to amenity space provision depending on the size of the new dwellings.  It is therefore considered to support the achievement of this objective and address some key sustainability issues such as promoting high quality housing that takes account of design for amenity space.  A minor positive effect should therefore result from this policy.  </t>
  </si>
  <si>
    <t xml:space="preserve">The policy supports the achievement of this objective in relation to the provision of community facilities to meet recreational and social needs by promoting easily accessible communal external amenity space and children's play areas for new housing containing 10 or more child bed spaces.  This will help to support the development of successful neighbourhoods and is therefore considered to have a minor positive effect.  
</t>
  </si>
  <si>
    <t>The policy sets out the requirements for new housing in terms of amenity space and this promotes green roofs  and roof gardens in external community space areas which is likely to contribute towards the reduction of greenhouse gas emissions.  Outdoor amenity spaces, particularly gardens will also help reduce the urban heat island effect.  
It is therefore considered to have a minor positive effect.</t>
  </si>
  <si>
    <t xml:space="preserve">The policy promotes well designed amenity space.  Outdoor amenity space particularly gardens, green roofs and roof gardens will help improve air quality and reduce the urban island heat effect.  It is therefore considered to have a minor positive effect.  </t>
  </si>
  <si>
    <t xml:space="preserve">The policy promotes well designed amenity space.  Outdoor amenity space particularly gardens, green roofs and roof gardens will help enhance biodiversity in the borough.  It is therefore considered to have a minor positive effect. </t>
  </si>
  <si>
    <t xml:space="preserve">The policy requires new housing to provide well designed amenity space.  This includes community external amenity space and children's play space and where this cannot be provided on site the developer may be required to provide financial contributions towards the enhancement or upgrade the provision of local open space (s) in the vicinity of the development.  The implementation of open space areas will contribute to the achievement of this objective and is therefore considered to have a minor positive effect.  </t>
  </si>
  <si>
    <t xml:space="preserve">Potential significant positive effects are predicted for SA3 and SA16 as the policy promotes amenity space which will improve the standard health and well being of residents and it will also contribute to the enhancement of local distinctiveness.  </t>
  </si>
  <si>
    <t xml:space="preserve">Designing Out Crime </t>
  </si>
  <si>
    <t xml:space="preserve">The policy aims to improve community safety and cohesion by designing out crime by working with partners to achieve this and by requiring all new development to incorporate principles and practices which design out crime.  This will improve community cohesion and is therefore considered to have a significant positive effect.  
</t>
  </si>
  <si>
    <t xml:space="preserve">The policy aims to design out crime which will help improve community safety and cohesion.  Criteria B of the policy promotes co-ordinated land uses to minimise the likelihood of an increase in crime and disorder.  This will contribute to the efficient use of land and is therefore considered to have a minor positive effect. </t>
  </si>
  <si>
    <t xml:space="preserve">The policy promotes designing out crime and designing in community safety and how the design and layout of the physical environment is key to creating safe environments and reducing crime and disorder.  This will contribute to establishing a strong sense of place to live, work and visit which maintain and improve local distinctiveness.  It is therefore considered to have a minor positive effect.  </t>
  </si>
  <si>
    <t xml:space="preserve">
Potential significant positive effects are predicted for SA2 and SA4 as the policy will help reduce crime and the fear of crime and improve community cohesion.  </t>
  </si>
  <si>
    <t xml:space="preserve">The policy aims to improve community safety and cohesion by designing out crime.
It promotes the design of new development to create safe environments and reduce crime and disorder.  For example Criteria A of the policy requires all new development to incorporate principles and practises of 'Designing out Crime' and 'Secured by Design'. Criteria C of the policy promotes safer streets and public realm improvements throughout the Borough.  This fully supports the achievement of this objective and is therefore considered to have a significant positive effect.  </t>
  </si>
  <si>
    <t>Promoting Culture and Creativity</t>
  </si>
  <si>
    <t>Managing Changes of Use in Primary Shopping Areas</t>
  </si>
  <si>
    <t xml:space="preserve">Deliveries Freight and Servicing </t>
  </si>
  <si>
    <t xml:space="preserve">Electric Vehicles </t>
  </si>
  <si>
    <t xml:space="preserve">The policy fully supports the achievement of this objective and key sustainability issues as an accelerated up take of electric vehicles and ultra-low emission vehicles will help reduce air quality in the borough.  It is therefore considered to have a significant positive effect.  </t>
  </si>
  <si>
    <t xml:space="preserve">Potential significant positive effects are predicted for SA7 and SA9 as the policy promotes the use of electric cars and minimal use of vehicle travel which will have positive health and wellbeing effects as well as improve air quality in the borough.  </t>
  </si>
  <si>
    <t xml:space="preserve">The policy requires new housing to provide well designed amenity space.  The provision of amenity space offers a high quality living environment which will contribute to maintaining and improving local distinctiveness.  It is therefore considered to have the potential for a significant positive effect.  </t>
  </si>
  <si>
    <t xml:space="preserve">The policy promotes new housing development of small sites (defined as below 0.25ha) and encourages innovative approaches to housing delivery.  This can be achieved through incremental intensification of existing residential areas and town centres where appropriate.  It therefore fully supports the achievement of this objective and addresses key sustainability issues and will result in a significant positive effect. </t>
  </si>
  <si>
    <t>New Retail, Office and Leisure Developments</t>
  </si>
  <si>
    <t>Managing Changes of Use outside Primary Shopping Areas of Walthamstow Town Centre and the District Centres</t>
  </si>
  <si>
    <t xml:space="preserve"> 
The policy supports new development in principle and the achievement of this SA objective (SA1) as tall buildings can help optimise the use of land and assist in accommodating the borough's growth and these are likely to include housing provision and new dwellings.  The policy is therefore considered to have a potentially significant positive effect. </t>
  </si>
  <si>
    <t xml:space="preserve"> 
The policies support new development and the achievement of this objective (SA1) in principal but their primary purpose is to protect, conserve and enhance designated heritage assets and Conservation Areas in Waltham Forest and consequently may result in minor or significant negative effects.  For example, the need for new development including housing may result in the harm or loss of a designated heritage asset if it can be demonstrated that the harm or loss is necessary to achieve substantial public benefits.  Overall, the policy appears to conflict with the achievement of this objective if a proposed housing development was restricted or prevented on the basis of heritage considerations.  
</t>
  </si>
  <si>
    <t xml:space="preserve">Criteria H of the policy requires development proposals to protect and enhance biodiversity and nature conservation. This could indirectly maintain or improve the natural environment, hence a potential minor positive effect has been identified. </t>
  </si>
  <si>
    <r>
      <t>The policy advocates the provision of homes to meet identified needs for a variety of different types of homes.  This includes under</t>
    </r>
    <r>
      <rPr>
        <sz val="10"/>
        <rFont val="Arial"/>
        <family val="2"/>
      </rPr>
      <t xml:space="preserve"> Criteria G</t>
    </r>
    <r>
      <rPr>
        <sz val="10"/>
        <color theme="1"/>
        <rFont val="Arial"/>
        <family val="2"/>
      </rPr>
      <t xml:space="preserve"> of the policy supporting the regeneration and renewal of appropriate housing estates.  These exemplify how the policy supports the achievement of this objective and the development of successful neighbourhoods.  It is therefore likely to have a minor positive effect.  </t>
    </r>
  </si>
  <si>
    <r>
      <t>The policy fully supports the achievement of this objective and key sustainability issues which can be seen clearly in</t>
    </r>
    <r>
      <rPr>
        <sz val="10"/>
        <rFont val="Arial"/>
        <family val="2"/>
      </rPr>
      <t xml:space="preserve"> Criteria D</t>
    </r>
    <r>
      <rPr>
        <sz val="10"/>
        <color theme="1"/>
        <rFont val="Arial"/>
        <family val="2"/>
      </rPr>
      <t xml:space="preserve"> of the policy which states that new homes will be delivered by maximizing opportunities to increase the supply of additional homes on all suitable, appropriate and available sites including brownfield land, surplus public sector land and encouraging residential intensification. </t>
    </r>
    <r>
      <rPr>
        <sz val="10"/>
        <rFont val="Arial"/>
        <family val="2"/>
      </rPr>
      <t xml:space="preserve"> Criteria H</t>
    </r>
    <r>
      <rPr>
        <sz val="10"/>
        <color theme="1"/>
        <rFont val="Arial"/>
        <family val="2"/>
      </rPr>
      <t xml:space="preserve"> of the policy also supports the development of small sites for new homes.  It is therefore considered that the policy has a significant positive effect on this SA objective.  </t>
    </r>
  </si>
  <si>
    <t>The policy neither supports nor detracts from the achievement of the SA objective.  Therefore a neutral effect is predicted.  Any potential impacts of housing development on the historic environment will be managed through other Local Plan policies i.e. Heritage Policies Policy 82-84 and Policy 79 High Quality Design.</t>
  </si>
  <si>
    <t>Increasing Housing Supply</t>
  </si>
  <si>
    <r>
      <t xml:space="preserve">
The policy relates specifically to increasing housing suppl</t>
    </r>
    <r>
      <rPr>
        <sz val="10"/>
        <rFont val="Arial"/>
        <family val="2"/>
      </rPr>
      <t xml:space="preserve">y  by delivering a minimum of 18,000 homes by 2030 and 27,000 by 2035 </t>
    </r>
    <r>
      <rPr>
        <sz val="10"/>
        <color theme="1"/>
        <rFont val="Arial"/>
        <family val="2"/>
      </rPr>
      <t xml:space="preserve">and sets out criteria of how new homes will be delivered.  It makes clear how new homes should not only be of good quality but should be genuinely affordable and meet the needs of Waltham Forest's existing and future population.  It therefore fully supports the achievement of this objective and addresses key sustainability issues and will result in a significant positive effect. </t>
    </r>
  </si>
  <si>
    <t xml:space="preserve">The policy seeks to increase housing delivery in the borough to a minimum of 18,000 homes by 2030 and 27,000 homes by 2035.  This high number of homes may increase flood risk depending on where development is located which is not specified within this policy. For this reason, an uncertain effect has been identified. </t>
  </si>
  <si>
    <r>
      <t>The policy fully supports the achievement of this objective and addresses key sustainability issues as it promotes a diverse range of housing size and mix.  The priorities for dwelling size and tenures are based on the Strategic Housing Market Assessment and the borough's housing waiting list</t>
    </r>
    <r>
      <rPr>
        <sz val="10"/>
        <rFont val="Arial"/>
        <family val="2"/>
      </rPr>
      <t xml:space="preserve">.  It is therefore considered to have a minor positive effect.  </t>
    </r>
  </si>
  <si>
    <t xml:space="preserve">The policy supports the achievement of this objective by ensuring that a range of dwellings sizes is delivered, including 40-50% being 3+ beds.  The policy also supports the improvement of health and wellbeing of residents ensuring that new family homes as well as smaller households are catered for in new developments.  It is therefore considered to have the potential for a minor positive effect.  </t>
  </si>
  <si>
    <t xml:space="preserve">The provision of amenity space has a significant impact on people's physical and mental health.  This policy promotes the provision of a variety of amenity spaces depending on the size and type of new housing and requires all new housing to meet the minimum national standards for amenity space.  It is therefore considered to have a potential significant positive effect.  </t>
  </si>
  <si>
    <t>The policy promotes the provision of accessible housing and encourages functional, adaptable and accessible spaces designs in all housing developments. 
It is therefore considered to support the achievement of this objective and to have a minor positive effect. It has been assumed that the policy relates to all types of new dwellings including apartments.</t>
  </si>
  <si>
    <t xml:space="preserve">The policy supports development schemes for alternative models of housing such as Built to Rent, Purpose Built Student Housing and Purpose Built Shared Living Housing which will contribute to the achievement of this objective and key sustainability issues.  It reinforces how different types of housing play an important role in the Borough.  For example, Built to Rent can be delivered faster as it has a different economic model than build for sale homes.  The policy is therefore considered to have a significant positive effect.  </t>
  </si>
  <si>
    <t>Although not specific to the provision of community facilities, the policy supports the provision of other forms of housing that are well connected to local services which:
- contribute towards a mixed, balanced and inclusive neighbourhoods and communities;
- are located in areas of good transport accessibility; and 
- provide affordable housing contributions.  
These address key sustainability issues related to this objective as well as supporting the development of successful neighbourhoods.  It is therefore considered to have a minor positive effect as it will contribute to improving community cohesion and reducing inequalities through housing provision rather than community facilities which this objective relates to.</t>
  </si>
  <si>
    <t xml:space="preserve">Criteria C of the policy supports other forms of housing which are located in areas of good transport accessibility and well connected to local services.  Furthermore, Criteria E of the policy promotes accessibility.   If such a scheme meets this policy and is delivered then it exemplifies how the policy supports the achievement of this objective.  It is therefore considered to have a minor positive effect.  </t>
  </si>
  <si>
    <t xml:space="preserve">An uncertain effect is predicted as this could result in greenfield land being developed if there is any available in the Borough such as parks or amenity space which is not protected from development.  Mitigation is suggested below .  </t>
  </si>
  <si>
    <t xml:space="preserve">An uncertain effect is predicted as the policy does not specify that infill development should be on brownfield sites rather than small greenfield sites.  This could lead to the irreversible development of some smaller greenfield sites. Mitigation is suggested below to help enhance this policy.  </t>
  </si>
  <si>
    <t xml:space="preserve">An uncertain effect is predicted as the policy does not specifically mention if greenbelt and open space areas could be developed as a result of the implementation of this policy.  Mitigation is suggested below to help enhance this policy. </t>
  </si>
  <si>
    <t xml:space="preserve">Housing in Multiple Occupation (HMOs) and Conversions </t>
  </si>
  <si>
    <t xml:space="preserve">The policy supports the achievement of this objective as it supports proposals for new Housing in Multiple Occupation (HMOs) and conversions.  It recognises how HMOs can form an important part of the housing stock if of high quality design, providing good quality living standards and adequate space for people to live in.  Similarly, it recognises how conversions of a larger home, for example to smaller self contained homes, can offer greater flexibility in size of dwellings.  It addresses some key sustainability e.g. offers greater quality, flexibility and choice to those who rent, and is therefore predicted to have a minor positive effect.   
</t>
  </si>
  <si>
    <t xml:space="preserve">Criteria B of the policy makes clear that proposals for new HMOs and conversions that have a gross original internal floorspace of more than 124 sqm will only be supported if the development provides good refuse and storage facilities.  This contributes to the achievement of this objective and is likely to increase recycling if appropriate refuse arrangements are provided.  It is therefore considered to have a minor positive effect.  
 </t>
  </si>
  <si>
    <t xml:space="preserve">The policy specifies that supported and specialist accommodation will be encouraged where developments are accessible by public transport.  It is therefore considered to have a minor positive effect.  </t>
  </si>
  <si>
    <t xml:space="preserve">Potential significant positive effects are predicted for SA4 (improving social cohesion), SA18 (maintaining and enhancing vitality and viability), SA19 (improving local economy) and SA20 (maintaining stable levels of employment) as the policy supports the regeneration of designated employment areas through the co-location of employment with other uses.  </t>
  </si>
  <si>
    <t xml:space="preserve">The policy supports economic growth and employment opportunities through the creation and promotion of local jobs, skills and training.  These all contribute to the achievement of this objective and the relevant key sustainability issues.  For example, Criteria C of the policy supports the growth of existing and future business start-ups.    It is therefore considered to have a significant positive effect.  </t>
  </si>
  <si>
    <t xml:space="preserve">The policy supports economic growth and employment opportunities through the creation and promotion of local jobs, skills and training.  These all contribute to the achievement of this objective and the relevant key sustainability issues.  For example, Criteria C of the policy supports the growth of existing and future start-ups, SME's and businesses.  Furthermore, more businesses and employment in the area should increase spending in town centres.  It is therefore considered to have a significant positive effect.  </t>
  </si>
  <si>
    <t xml:space="preserve">The policy supports the achievement of the objective as there could be an indirect minor positive effect on air quality from supporting more people living and working within the borough, thus reducing the need to travel.  </t>
  </si>
  <si>
    <t xml:space="preserve">The policy supports the development and improvement to the appearance of railway arches in the borough  which contributes to the achievement of this objective and the relevant key sustainability issues.  It is therefore considered to have a minor positive effect.  </t>
  </si>
  <si>
    <t xml:space="preserve">The policy supports the development of railway arches in the borough that can provide suitable and affordable locations for a range of employment development.   It is therefore considered to have a minor positive effect.  </t>
  </si>
  <si>
    <t xml:space="preserve">
Potential significant positive effects are predicted for SA objectives 12, 16 and 19 as the policy promotes regeneration of railway arches to create employment opportunities which demonstrates the efficient use of existing land and buildings.  </t>
  </si>
  <si>
    <t xml:space="preserve">The policy supports thriving town centres to become attractive destinations for shopping, employment, entertainment and leisure activities. The policy promotes and supports investment in a range of main town centre uses which will contribute to improving the local economy. It is therefore considered to have a minor positive effect on this SA objective. </t>
  </si>
  <si>
    <t xml:space="preserve">Well managed, changes of use can bring positive regeneration benefits.  This policy seeks to manage changes of use in primary frontages and has clear criteria of how it aims to achieve this. Criteria B(iv)of the policy states how it will permit a change of use if it can be demonstrated how the proposed use contributes to the vitality and viability of the proposed frontage and centre generally.  This exemplifies how this policy supports the achievement of this objective and is considered to have a minor positive effect.  </t>
  </si>
  <si>
    <t xml:space="preserve">The policy seeks to manage appropriate changes of use outside primary shopping areas of Walthamstow Town Centre and the District Centres.  It supports the achievement of the objective as it seeks to protect and enhance existing centres.  It is therefore considered to have a minor positive effect on helping to maintain stables levels of employment in the Borough.   </t>
  </si>
  <si>
    <t xml:space="preserve">The policy promotes greater opportunities for a diverse range and mix of both retail and non-retail uses outside the designated primary shopping areas in the Borough.  This may include new businesses that cannot initially afford prime locations or retailers specialising in a particular product.  Criteria A of the policy requires proposals to show how the proposed use will contribute to the vitality and viability of the particular frontage and centre generally. This shows how the policy supports the achievement of the objective and is therefore considered to have a minor positive effect.  </t>
  </si>
  <si>
    <t xml:space="preserve">The policy supports proposals for new retail and non-retail uses outside of the designated primary shopping areas of Walthamstow and the District Centres.  This encourages the efficient use buildings in the local area generally and is therefore considered to have a minor positive effect.  
</t>
  </si>
  <si>
    <t xml:space="preserve">Criteria E of the policy states that proposals will be encouraged where arrangements for mitigating pollution including refuse disposal for example is provided in a way that minimises visual and environmental impact. It therefore supports the achievement of this objective to prevent production of waste and increase recycling and recovery and is considered to have a minor positive effect.  
</t>
  </si>
  <si>
    <t xml:space="preserve">The policy supports the achievement of this objective as it seeks to ensure that proposals for shopfronts and signage do not negatively impact the local area and that they respect the character of the area or parade where the proposal is located. These actions plus the fact that new shop fronts and signage may contribute to the vitality of the town centre will support this SA objective. It is therefore considered to have a minor positive effect.  </t>
  </si>
  <si>
    <t xml:space="preserve">The policy seeks to protect existing social and community infrastructure from being lost by new development.  Proposals involving the loss of existing social or community infrastructure will only be permitted if one or more of the policy criteria is met. For example, loss will be permitted if a replacement facility of equivalent or better quality that meets the demonstrable needs currently met by the existing facility is provided. The policy ensures the protection of community facilities and the replacement of them if they are to be lost to development.  It is therefore considered to support the achievement of the objective and to have an indirect minor positive effect.  </t>
  </si>
  <si>
    <t xml:space="preserve">The policy seeks to protect existing social and community infrastructure from being lost by new development. These facilities contribute to improving the standard of health and wellbeing of those who live and work in the borough and it is therefore predicted to have an indirect minor positive effect.  </t>
  </si>
  <si>
    <t xml:space="preserve">The policy promotes high quality design which will indirectly support the achievement of this objective through supporting local distinctiveness and appearance of the area generally.  It is therefore considered to have the potential for a minor positive effect.  </t>
  </si>
  <si>
    <t xml:space="preserve">The policy supports development proposals which deliver high quality design.  It requires new residential schemes to address the Design Council "Building for Life 12" criteria. The policy therefore supports the achievement of this objective and addresses some of the key sustainability issues and is predicted to have a minor positive effect.  </t>
  </si>
  <si>
    <t>The Local Plan views the delivery of high quality places to be a critical theme to help generate a more inclusive, connected and attractive borough for local people. This policy specifically relates to delivering high quality design and consequently supports the achievement of this objective (SA3) and addresses some key sustainability issues.  For example criteria J of the policy states that development proposals should 'provide an appropriate level of well-designed, suitably located and usable amenity space'.  It is therefore considered to have a minor positive effect.</t>
  </si>
  <si>
    <t xml:space="preserve">
This policy supports the achievement of this objective (SA4) and key sustainability issues.  For example, criteria N of the policy states that development proposals should 'maximise the versatility, adaptability and sustainability of buildings and spaces through design to accommodate for present and future requirements'. It also requires under criteria Q that development proposals should 'facilitate inclusive, safe and accessible environments for all'.  It is therefore considered to have a minor positive effect.  
</t>
  </si>
  <si>
    <t xml:space="preserve">
This policy supports the achievement of this objective (SA12) and is considered to have a minor positive effect. For example, criteria N of the policy states that development proposals should 'maximise the versatility, adaptability and sustainability of buildings and spaces through design to accommodate for present and future requirements'. 
</t>
  </si>
  <si>
    <r>
      <t xml:space="preserve">The policy supports the achievement of this objective (SA13) and key sustainability issues. It requires development proposals to 'incorporate high quality landscaping, tree planting and urban greening measures to maximise biodiversity and ecological interest' (criteria K of the policy).  Criteria M of the policy specifically relates to implementing design measures that increase climate change resiliency.  It is therefore predicted to have a significant positive effect. </t>
    </r>
    <r>
      <rPr>
        <sz val="10"/>
        <color rgb="FFFF0000"/>
        <rFont val="Arial"/>
        <family val="2"/>
      </rPr>
      <t xml:space="preserve"> </t>
    </r>
  </si>
  <si>
    <t xml:space="preserve">Criteria K of the policy promotes the enhancement of open space areas through high quality landscaping, tree planting and urban greening measures to maximise biodiversity and ecological interest in development proposals.  The provision of new amenity open space therefore supports the achievement of this objective in relation to  open spaces areas.  It is therefore considered to have a minor positive effect.  
</t>
  </si>
  <si>
    <t xml:space="preserve">The policy supports the achievement of this objective (SA8) by requiring that all development proposals should implement design measures that increase climate change resiliency specifically in relation to microclimate control for example. However, the policy does not explicitly require energy efficiency in design.  It is therefore predicted to have a minor positive effect rather than a significant positive effect. </t>
  </si>
  <si>
    <t xml:space="preserve">The policy only addresses surface water management and states that all development proposals should implement design measures that increase climate change resiliency specifically in relation to surface water management.  It does not explicitly address or promote water efficiency.  It is therefore predicted to have a minor negative effect.  
</t>
  </si>
  <si>
    <t xml:space="preserve">The policy fully supports the achievement of this objective.  For example, criteria D requires tall building proposals to demonstrate how they support legibility and high quality placemaking in the local area. tall buildings could address several of the key sustainability issues. Overall, it could potentially result in a significant positive effect on this SA objective.  </t>
  </si>
  <si>
    <t xml:space="preserve">The policy supports the achievement of this objective (SA17) and addresses key sustainability issues. Criteria G of the policy requires tall building proposals to demonstrate how they enhance the existing streetscape, townscape, landscapes, heritage and historic assets and their skylines, and to preserve landmarks and views identified in the Urban Design SPD. It is therefore considered to have a minor positive effect.  </t>
  </si>
  <si>
    <t xml:space="preserve">The policy promotes tall building proposals if they meet the specific policy criteria. If this is achieved than tall buildings can help maintain and enhance the vitality and viability of the Borough's town centres. As stated in the supporting text to the policy, they can also support legibility at key destinations and become beacons for regeneration to stimulate further investment. It is therefore considered that the policy supports the achievement of this objective and addresses key sustainability issues and may result in a significant positive effect.  </t>
  </si>
  <si>
    <t>Supporting text to the policy states how tall buildings can help optimise the use of land in accommodating the borough's anticipated growth over the coming years.  The policy requires development proposals for tall buildings to enhance the existing streetscape and to ensure its location is accessible to transport interchanges and nearby facilities and services.  This promotes the efficient use of land and buildings and hence the policy is considered to support this objective rather than key sustainability issues.  It is therefore predicted to have a significant positive effect.</t>
  </si>
  <si>
    <t xml:space="preserve">Criteria D of the policy requires tall building proposals to demonstrate high quality design which is sustainable. This links to the achievement of this objective in a general sense. However, the policy does not mention flooding, surface water or resilience to climate change specifically, which are required by Local Plan Policy 61: High Quality Design. The policy is therefore considered likely to have a minor positive effect.  </t>
  </si>
  <si>
    <t xml:space="preserve">Potential positive significant effects are predicted for SA objectives relating to SA1 (housing), SA4 (improving community cohesion), SA5 (improving accessibility and reducing car use), SA12 (efficient use of land and buildings), SA16 (maintaining local distinctiveness), SA18 (maintain/enhance town centre's vitality and viability) and SA19 (improving the local economy).  </t>
  </si>
  <si>
    <t xml:space="preserve">The policy fully supports the achievement of this objective (SA16) and addresses key sustainability issues. Criteria E and G of the policy require tall building proposals to demonstrate how they enhance the existing streetscape, townscape, landscapes, heritage and historic assets and their skylines, and to preserve landmarks and views identified in the Urban Design SPD. This can be particularly challenging in a predominantly low-rise borough like Waltham Forest. It is therefore considered to have a significant positive effect.  
</t>
  </si>
  <si>
    <t xml:space="preserve">The policy fully supports development proposals which deliver high quality design. 
For example, Part F  of the policy criteria states that proposals for tall buildings will need to demonstrate how they enhance the existing streetscape, provide active frontages and enhance the quality of the public realm at ground level. These design qualities will contribute to making a safe and accessible environment and therefore help reduce crime and the fear of crime.  This exemplifies how the policy supports the achievement of this objective (SA2) and some of the key sustainability issues and is therefore considered to have a minor positive effect. 
</t>
  </si>
  <si>
    <t xml:space="preserve">Tall building proposals which achieve high quality design and support quality place-making are two of the key criteria of this policy. The policy therefore supports the achievement of this objective (SA3) in principle as these link to improving standards of health and wellbeing of local residents although it does not address the key sustainability criteria and may therefore result in only a minor positive effect.  </t>
  </si>
  <si>
    <t xml:space="preserve">
This policy supports the achievement of this objective (SA4) and key sustainability issues.  For example, criteria A of the policy states that tall building development proposals will be assessed on their location in terms of accessibility to transport interchanges and nearby facilities such as shops, community facilities and other services. This will contribute to achieving key sustainability issues such as 'help to support development of successful neighbourhoods' as well as supporting the achievement of this objective overall. It is therefore considered to have a significant  positive effect.  
</t>
  </si>
  <si>
    <t xml:space="preserve">
This policy supports the achievement of this objective (SA5) and key sustainability issues. For example, criteria A of the policy states that tall building development proposals will be assessed on their location in terms of accessibility to transport interchanges and nearby facilities such as shops, community facilities and other services. This will contribute to achieving key sustainability issues such as 'help to support development of successful neighbourhoods' as well as supporting the achievement of this objective overall. It is therefore considered to have a significant  positive effect.  
</t>
  </si>
  <si>
    <t>Criteria D of the policy requires tall building proposals to demonstrate high quality design, architecture, materials and sustainable design and construction methods. The latter in particular links to this objective. It is therefore predicted to have a potential minor positive effect.</t>
  </si>
  <si>
    <t xml:space="preserve">Criteria D of the policy requires tall building proposals to demonstrate high quality design, architecture, materials and sustainable design and construction methods. The latter in particular links to this objective and the need to improve resource efficiency.   However, the policy does not explicitly require energy efficiency in design. It is therefore predicted to have a minor positive effect rather than a significant positive effect.  </t>
  </si>
  <si>
    <t xml:space="preserve">The policy supports the achievement of this objective.  For example, criteria J of the policy relates directly to the need to mitigate adverse environmental impacts in relation to air and noise amongst others. Criteria A of the policy also states that tall buildings should be located in close proximity to transport interchanges which could help reduce the need for use of private car which could consequently reduce local air pollution. It is therefore considered to have a minor positive effect.  </t>
  </si>
  <si>
    <t xml:space="preserve">This policy works towards increasing future developments within specified town centres of the Borough. This will aid in the maintenance and enhancement of the Borough town centres, hence a minor positive impact has been recorded for this SA objective. </t>
  </si>
  <si>
    <t xml:space="preserve">The policy neither supports nor detracts from the achievement of the SA objective. Therefore a neutral effect is predicted. The potential effects of the Local Plan against this SA Objective are addressed in the assessments of other Local Plan policies such as the strategic location policies, Policy 5 Encouraging Mixed Use Development and Intensification and design policies.  </t>
  </si>
  <si>
    <t xml:space="preserve">The HRA of the Local Plan will determine whether this Local Plan policy will result in an adverse effect on Natura 2000 sites.  An uncertain effect has therefore been identified at this time for this SA objective.  </t>
  </si>
  <si>
    <t xml:space="preserve">Designated sites will be protected by the implementation of this policy option. However, those sites which are not designated for protection could be vulnerable to future development, causing irreversible damage or loss of key biodiversity areas. Therefore, a potential significant negative effect has been recorded for this SA objective. </t>
  </si>
  <si>
    <t xml:space="preserve">The focusing of development within town centres could help to ensure that new developments are located in areas with good links to public transport, thereby reducing the length of car journeys. However, the ability of current transport links to deal with an influx in users is not detailed within this policy. It is unclear if an increase in social infrastructure would include transport links. If not, a significant negative effect could result on this SA objective. However, other policies such as the Local Plan strategic location policies and the transport policies 67 to 74 relating to e.g. liveable neighbourhoods, walking and cycling, public transport, deliveries and freight, construction traffic, and managing vehicle traffic provide mitigation for a potential negative effect. </t>
  </si>
  <si>
    <t xml:space="preserve">A total of 27, 000 homes will be delivered through the implementation of this Local Plan policy. These will be located in strategic areas, to ensure housing growth occurs in appropriate locations which are in good proximity to employment. Other policies within the Local Plan address housing types and affordability (such as policies 25 to 26 on affordable housing, housing tenure and housing size and mix).  A significant positive effect should therefore result from this policy. </t>
  </si>
  <si>
    <t xml:space="preserve">The policy promotes growth and lists policy requirements that development proposals will be expected to satisfy.  Criteria C relates specifically to housing and the need to 'provide a range of housing choice by size and tenure including affordable housing and cater for people with special needs'.  The policy therefore supports the achievement of this objective and key sustainability issues and is considered to have a signficant positive effect.
</t>
  </si>
  <si>
    <t xml:space="preserve">The policy promotes good growth and lists policy requirements that development proposals will be expected to satisfy.  For example it encourages the efficient use of land through intensification and mixed use development and the provision of a wide range of local employment opportunities in different sectors of the economy.  This policy should contribute to supporting and promoting new investment in the borough's town centres and is therefore considered to have an indirect minor positive effect.  </t>
  </si>
  <si>
    <t>Criteria B of the policy requires development proposals to contribute to the improving and enabling healthier lifestyles.  When implemented this will help improve the standard of health and wellbeing of those who live and work in the borough.  It is therefore considered to have potential for an indirect significant positive effect.</t>
  </si>
  <si>
    <t xml:space="preserve">Criteria I of the policy relates specifically to creating safe environments which incorporate appropriate design solutions and crime prevention measures that assist in reducing crime, the fear of crime and anti-social behaviour.  The policy supports the achievement of this objective and is considered to have potential for an indirect significant positive effect.  </t>
  </si>
  <si>
    <t xml:space="preserve">Criteria G of the policy requires development proposals to contribute to climate change, through mitigation and adaptation, the use of sustainable building materials and energy efficiency.  This will contribute to the reduction of greenhouse gas emissions and promote low carbon growth and is therefore considered to have potential for a direct signficant positive effect.  </t>
  </si>
  <si>
    <t xml:space="preserve">Criteria G of the policy requires development proposals to contribute to climate change, through mitigation and adaptation, the use of sustainable building materials and energy efficiency.  This will contribute to conserving energy and is therefore considered to have potential for a direct significant positive effect.  </t>
  </si>
  <si>
    <t xml:space="preserve">Criteria G of the policy requires development proposals to contribute to climate change, through mitigation and adaptation, the use of sustainable building materials and energy efficiency.  This should support flood resistance and will help improve resilience to climate change and is therefore considered to have an indirect minor positive effect.  </t>
  </si>
  <si>
    <t xml:space="preserve">Criteria A of the policy requires development proposals to make efficient use of land through intensification and mixed use development which fully supports the achievement of this objective.  It is therefore considered to have potential to acheive a significant positive effect.  </t>
  </si>
  <si>
    <t xml:space="preserve">Criteria H of the policy requires development proposals to protect and enhance existing green infrastructure including open space. This will contribute to protecting and enhancing open space areas.  It is therefore considered to have potential to achieve a direct significant positive effect.   </t>
  </si>
  <si>
    <r>
      <rPr>
        <sz val="10"/>
        <rFont val="Arial"/>
        <family val="2"/>
      </rPr>
      <t>Criteria J of</t>
    </r>
    <r>
      <rPr>
        <sz val="10"/>
        <color theme="1"/>
        <rFont val="Arial"/>
        <family val="2"/>
      </rPr>
      <t xml:space="preserve"> the policy requires development proposals to protect heritage assets including Conservation Areas and Listed Buildings.  This will contribute to conserving and enhancing the historic built environment and is therefore considered to have potential to acheive a direct significant positive effect. </t>
    </r>
  </si>
  <si>
    <t xml:space="preserve">The policy promotes good growth and lists policy requirements that development proposals will be expected to satisfy.  For example it encourages the efficient use of land through intensification and mixed use development and the provision of a wide range of local employment opportunities in different sectors of the economy.  This policy should contribute to improving the local economy by enabling employment developments in appropriate places and is therefore considered to have an indirect minor positive effect.  </t>
  </si>
  <si>
    <t xml:space="preserve">Criteria D of the policy requires development proposals to provide for a wide range of local employment opportunities that offer a choice of jobs in different sectors of the economy. This will contribute to maintaining stable levels of employment in the Borough and is therefore considered to have potential to achieve a direct significant positive effect.  </t>
  </si>
  <si>
    <t xml:space="preserve">The policy encourages mixed use development that is appropriate to the character of the area and which is appropriate to the function of the particular street/road frontage for example.  This will contribute to maintaining local distinctiveness and is therefore considered to have potential for a significant positive effect.  </t>
  </si>
  <si>
    <t xml:space="preserve">The policy states that development proposals must be informed by an assessment of the site's immediate context and also consider the impact on existing heritage assets.  This will contribute to conserving and enhancing the historic environment and is therefore considered to have potential to achieve a significant positive effect.  </t>
  </si>
  <si>
    <t xml:space="preserve">Mixed use developments on individual sites and across an area allows for an efficient use of land.  Similarly, intensification involves the development of a property, site or area at a higher density than currently exists through development, redevelopment, infill and expansion or conversion of existing buildings.  The policy promotes this kind of development which fully supports the achievement of this objective and is therefore considered to have potential to achieve a significant positive effect.  </t>
  </si>
  <si>
    <t xml:space="preserve">In contributing towards the supply of homes and jobs the policy supports mixed use development and opportunities for intensification of development involving housing and employment uses at appropriate locations.  It will contribute to meeting local housing need and is therefore considered to have potential to achieve an indirect minor positive effect.  </t>
  </si>
  <si>
    <t xml:space="preserve">The policy promotes opportunities for mixed development of housing and employment in appropriate locations which will contribute to the achievement of this objective.  It is therefore considered to have potential to achieve a significant positive effect.  </t>
  </si>
  <si>
    <t xml:space="preserve">The policy supports development proposals that cater for people with special housing needs and ones that create successful neighbourhood communities which include, for example, adequate social and physical infrastructure.  This will contribute to improving community cohesion and reduce inequalities and is therefore considered to have potential for an minor positive effect.  </t>
  </si>
  <si>
    <t xml:space="preserve">SA1: potential significant positive effect in relation to meeting local housing needs through the provision of a range of tenures and sizes of new dwellings. Criteria C relates specifically to housing and the need to 'provide a range of housing choice by size and tenure including affordable housing and cater for people with special needs'. 
SA2: Criteria I of the policy relates specifically to creating safe environments which incorporate appropriate design solutions and crime prevention measures that assist in reducing crime, the fear of crime and anti-social behaviour and this has potential to result in a significant positive effect against this SA objective. 
SA3: Criteria B of the policy requires development proposals to contribute to the improving and enabling healthier lifestyles.  When implemented this will help improve the standard of health and wellbeing of those who live and work in the borough.  It is therefore considered to have potential for an indirect significant positive effect.
SA7: Criteria G of the policy requires development proposals to contribute to climate change, through mitigation and adaptation, the use of sustainable building materials and energy efficiency.  This will contribute to the reduction of greenhouse gas emissions and promote low carbon growth and is therefore considered to have potential to achieve a direct significant positive effect.  
SA8: Criteria G of the policy requires development proposals to contribute to climate change, through mitigation and adaptation, the use of sustainable building materials and energy efficiency.  This will contribute to conserving energy and is therefore considered to have potential to achieve a direct significant positive effect.  
SA12: Criteria A of the policy requires development proposals to make efficient use of land through intensification and mixed use development which fully supports the achievement of this objective.  It is therefore considered to have potential to achieve a significant positive effect.  
SA15: Criteria H of the policy requires development proposals to protect and enhance existing green infrastructure including open space. This will contribute to protecting and enhancing open space areas.  It is therefore considered to have potential to achieve a direct significant positive effect.  
SA17: Criteria J of the policy requires development proposals to protect heritage assets including Conservation Areas and Listed Buildings.  This will contribute to conserving and enhancing the historic built environment and is therefore considered to have potential to achieve a direct significant positive effect. 
SA20:Criteria D of the policy requires development proposals to provide for a wide range of local employment opportunities that offer a choice of jobs in different sectors of the economy. This will contribute to maintaining stable levels of employment in the Borough and is therefore considered to have potential to achieve a direct significant positive effect.  </t>
  </si>
  <si>
    <r>
      <t>SA12: A potential significant positive effect has been predicted for SA12 as the policy fully supports and encourages the efficient use of land to provide opportunities for mixed use development and intensificati</t>
    </r>
    <r>
      <rPr>
        <sz val="10"/>
        <rFont val="Arial"/>
        <family val="2"/>
      </rPr>
      <t xml:space="preserve">on involving housing and employment uses.  </t>
    </r>
    <r>
      <rPr>
        <sz val="10"/>
        <color theme="1"/>
        <rFont val="Arial"/>
        <family val="2"/>
      </rPr>
      <t xml:space="preserve">
SA16: The policy encourages mixed use development that is appropriate to the character of the area and which is appropriate to the function of the particular street/road frontage for example.  This will contribute to maintaining local distinctiveness and is therefore considered to have potential for a significant positive effect.
SA17: The policy states that development proposals must be informed by an assessment of the site's immediate context and also consider the impact on existing heritage assets.  This will contribute to conserving and enhancing the historic environment and is therefore considered to have potential to achieve a significant positive effect.   
SA19: The policy promotes opportunities for mixed development of housing and employment in appropriate locations which will contribute to the achievement of this objective.  It is therefore considered to have potential to achieve a significant positive effect.  
</t>
    </r>
  </si>
  <si>
    <t xml:space="preserve">SA19: Employment space development has been planned for strategic areas, which have good access to other services. This should help to support the local economy. 
SA14: Criterion I of the policy seeks to find new linkages to Epping Forest which cause result in adverse effects on the Epping Forest SAC with regards to increasing recreational pressure. A potential significant negative effect is therefore identified. </t>
  </si>
  <si>
    <t>SA14: the HRA of the Local Plan will determine whether this policy, in combination with other policies within the Local Plan, could result in adverse effects on Natura 2000 sites. To be updated once HRA results are available</t>
  </si>
  <si>
    <t>Central Waltham Forest</t>
  </si>
  <si>
    <t xml:space="preserve">SA13: Biodiversity and climate change resilience- Rewording of point 2 to include all developments undergoing Flood Defence Consent (FDC) could help to ensure all development is adequately prepared for the risk of flooding, especially that resulting from climate change. </t>
  </si>
  <si>
    <t xml:space="preserve">The implementation of this policy has the potential to cause a significant positive effect on this SA objective. Open space provision would be assessed for new housing development sites, and adequate new space created where this is lacking. Development on parks already existing within the Borough would be prevented, as well as development which could alter the setting of these areas. Facilities surrounding open space would also be encouraged, such as toilets and cafes, which may help to improve the quality of these spaces for those using them. For these reasons, a potential significant positive effect is recorded for this SA objective. </t>
  </si>
  <si>
    <t xml:space="preserve">SA15: A potential significant positive effect has been identified for SA15, as the implementation of policy 85: Open Spaces, Sport and Recreation aims to maintain existing open space, an increase future green space where developments are lacking such spaces. Facilities surrounding open space will be encouraged, which should help to improve the quality of these spaces for those using them. Therefore, a potential significant positive effect has been identified. </t>
  </si>
  <si>
    <t>There is potential for part d of this policy to be more effective if placed into Policy 84: Green Infrastructure Network, as this policy already starts to address the provision of and access to open space within the Borough. This could result in a potential significant positive impact for SA15, as both Green Belt and open space would be clearly mentioned in the policy. 
Clarity could be added to the policy by including a definition or map of open space, to which this policy is referring.</t>
  </si>
  <si>
    <t xml:space="preserve">Space for employment within the Southern part of Waltham Forest is protected by this policy, helping to ensure employment opportunities are maintained within the south of the Borough. For this reason, a minor positive effect has been recorded for this SA objective. </t>
  </si>
  <si>
    <t>15,000 new homes will be built within the South of Waltham Forest as a result of this policy. It is assumed that a range of sizes and tenures of homes will be provided in line with Policy 25: Affordable Housing Tenure and Policy 26: Housing Size and Mix, in order to meet the needs of the Borough.</t>
  </si>
  <si>
    <t xml:space="preserve">This policy aims to increase the number of homes by 8,000 over the plan period. It is assumed that a range of sizes and tenures of homes will be provided in line with Policy 25: Affordable Housing Tenure and Policy 26: Housing Size and Mix, in order to meet the needs of the Borough. </t>
  </si>
  <si>
    <t>The policy neither supports nor detracts from the achievement of the SA objective and therefore a neutral effect is predicted.</t>
  </si>
  <si>
    <t xml:space="preserve">Air quality may indirectly be improved with the implementation of this policy due to an increase in public transport use that this policy should achieve. This should decrease the use of private vehicles for journeys within and to the Borough, thus improving air quality. Hence, an indirect minor positive effect has been recorded. </t>
  </si>
  <si>
    <t xml:space="preserve">SA11. Reduce the risk of flooding and improve resilience to climate change </t>
  </si>
  <si>
    <t xml:space="preserve">The local economy should benefit from an increase in employment space at Waltham Forest Town Hall Campus.  Criterion D aims to retain, protect and intensify existing employment land including SIL and BEA,
and co-location, where appropriate to support the delivery of a diverse and resilient economy. Hence, a minor positive impact has been recorded for this SA objective. </t>
  </si>
  <si>
    <t xml:space="preserve">The vitality of the central zone of Waltham Forest should be improved through the implementation of this policy, especially in Walthamstow Town Centre and in the Blackhorse Lane area. Further developments which may contribute to the night time economy will be encouraged by this policy, hence a potential significant positive effect has been identified for this SA objective. </t>
  </si>
  <si>
    <t xml:space="preserve">This policy may help in conserving the built environment, as new proposals must consider the historic setting of Waltham Forest. For this reason, a minor positive effect has been recorded. </t>
  </si>
  <si>
    <t xml:space="preserve">Local distinctiveness may be improved through the central part of Waltham Forest as a result of this policy, as new proposals will have to consider the setting of development, including the cultural, heritage and environmental character of the site. Therefore, a minor positive impact has been identified for this SA objective. </t>
  </si>
  <si>
    <t xml:space="preserve">It is assumed that development which occurs within this area will focus on currently potentially available development sites which are all previously developed land. A neutral effect is identified and this is considered in more detail in the strategic location policies for the South Waltham Forest area. </t>
  </si>
  <si>
    <t xml:space="preserve">Walthamstow Wetlands and Epping Forest may have increased access from extended cycle networks resulting from the implementation of this policy. This may increase awareness and appreciation of these areas some of which are designated as European sites. However, it is unclear how this new access will be managed. An increase in visitors could lead to trampling, litter and destruction of key habitats. For this reason, a potential significant negative impact has been recorded for this SA objective and this will be investigated as part of the Local Plan HRA. </t>
  </si>
  <si>
    <t xml:space="preserve">Criterion I of the policy seeks to find new linkages to Epping Forest which cause result in adverse effects on the Epping Forest SAC with regards to increasing recreational pressure. A potential significant negative effect is therefore identified and this will need to be investigated in the Local Plan HRA. </t>
  </si>
  <si>
    <t xml:space="preserve">The strategic location policies for South Waltham Forest consider this SA objective in more detail and therefore a neutral effect is predicted here.  </t>
  </si>
  <si>
    <t xml:space="preserve">The fear of crime may indirectly be decreased through part J of the policy, as this aims to ensure streets are accessible to all. This may help to increase the number of people on all streets, preventing some areas from becoming empty or open to crime. In addition, Policy 79: Delivering high quality design, could help to decrease crime and the fear of crime through the design of new buildings and streets within the Central area. For these  reasons, a minor indirect positive effect has been recorded. </t>
  </si>
  <si>
    <t xml:space="preserve">Policy 79: Delivering high quality design, could help to decrease crime and the fear of crime through the design of new buildings and streets within the South Waltham Forest area. For this reason, an indirect minor positive effect is recorded. </t>
  </si>
  <si>
    <t xml:space="preserve">It is assumed that development which occurs within this area will focus on currently potentially available development sites which are all previously developed land. A neutral effect is identified and this is considered in more detail in the strategic location policies for the Central Waltham Forest area. </t>
  </si>
  <si>
    <t>SA14: the HRA of the Local Plan will determine whether this policy, in combination with other policies within the Local Plan, could result in adverse effects on Natura 2000 sites. To be updated once HRA results are available.</t>
  </si>
  <si>
    <t xml:space="preserve">This policy will deliver 3,500 new homes to North Waltham Forest. It is assumed that a range of sizes and tenures of homes will be provided in line with Policy 25: Affordable Housing Tenure and Policy 26: Housing Size and Mix, in order to meet the needs of the Borough. </t>
  </si>
  <si>
    <t xml:space="preserve">The assessments of the strategic location policies in the South Waltham Forest area have not identified any potential negative or uncertain effects with regards to this SA objective. In addition, Local Plan Policy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the South Waltham Forest policy, the strategic location policies for this area and Policy 100 should ensure that necessary health care facilities are provided to meet the needs of new residents. The improvement of the built environment is likely to lead to an indirect improvement in the wellbeing of those living and working within the Borough. For this reason, a minor indirect positive effect has been recorded. </t>
  </si>
  <si>
    <t xml:space="preserve">The assessments of the strategic location policies in the North Waltham Forest area have not identified any potential negative or uncertain effects with regards to this SA objective. In addition, Local Plan Policy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the North Waltham Forest policy, the strategic location policies for this area and Policy 100 should ensure that necessary health care facilities are provided to meet the needs of new residents. The improvement of the built environment is likely to lead to an indirect improvement in the wellbeing of those living and working within the Borough. For this reason, a minor indirect positive effect has been recorded. </t>
  </si>
  <si>
    <t>This policy is predicted to result in a minor positive effect on the needs of local people, as development is encouraged in a coordinated manner, bringing ease of access and use to those living and working within Waltham Forest.  The location of community facilities is addressed within the strategic location policies and therefore a neutral effect is recorded here.</t>
  </si>
  <si>
    <t xml:space="preserve">It is assumed that development which occurs within this area will focus on currently potentially available development sites which are all previously developed land. A neutral effect is identified and this is considered in more detail in the strategic location policies for the North Waltham Forest area. </t>
  </si>
  <si>
    <t xml:space="preserve">Currently potentially available development sites within the North Circular Corridor strategic location which could be within flood zone 3. FRA will be required to determine suitability for development and development sites would need to pass the sequential test, in accordance with Policy 96: Managing Flood Risk. Policy 96: Managing Flood Risk also encourages developments to be resilient to climate change. An uncertain effect remains as FRA is required to demonstrate that 900 new homes can be delivered within this strategic location without increasing flood risk. </t>
  </si>
  <si>
    <t>SA11: FRA is required to demonstrate that 900 homes can be delivered within the North Circular Corridor strategic location without increasing flood risk. 
SA14: the HRA of the Local Plan will determine whether this policy, in combination with other policies within the Local Plan, could result in adverse effects on Natura 2000 sites. To be updated once HRA results are available.</t>
  </si>
  <si>
    <t xml:space="preserve">The strategic location policies for North Waltham Forest consider this SA objective in more detail and therefore a neutral effect is predicted here.  </t>
  </si>
  <si>
    <t xml:space="preserve">HRA screening has identified that all development within the borough could affect nearby European sites. Furthermore, the strategic locations within this part of the borough are within relatively close proximity to Natura 200 sites, including Epping Forest SAC and Lee Valley SPA. Therefore a significant negative effects is identified. </t>
  </si>
  <si>
    <t xml:space="preserve">Employment within North Waltham Forest and surrounding areas should be increased by the implementation of this policy. Employment space will be intensified and created through this policy, and new job creation is a key focus of criterium B of this policy. Therefore, a potential significant positive effect has been identified for this SA objective. </t>
  </si>
  <si>
    <t xml:space="preserve">Employment land will be both retained and intensified through the implementation of this policy. This is likely to improve the local economy and encourage employment developments in appropriate locations, hence a potential significant positive impact has been recorded. </t>
  </si>
  <si>
    <r>
      <t xml:space="preserve">SA14: the HRA of the Local Plan will determine whether this policy, in combination with other policies within the Local Plan, could result in adverse effects on Natura 2000 sites. </t>
    </r>
    <r>
      <rPr>
        <sz val="10"/>
        <rFont val="Arial"/>
        <family val="2"/>
      </rPr>
      <t>To be updated once HRA results are available</t>
    </r>
  </si>
  <si>
    <t xml:space="preserve">This policy is likely to increase waste arisings within the borough. The Local Plan contains policy 99 Waste Management which will help to minimise waste arisings and achieve this SA objective, however, a minor negative effect still remains due to the scale of development proposed.  </t>
  </si>
  <si>
    <t>SA13: The inclusion of the term "existing green space" within criterium D may help to ensure that all green space is protected from development rather than solely space which is already protected. This may help to modify the potential significant negative effect identified into a minor positive effect. 
SA14: the HRA of the Local Plan will determine whether this policy, in combination with other policies within the Local Plan, could result in adverse effects on Natura 2000 sites. To be updated once HRA results are available.</t>
  </si>
  <si>
    <t xml:space="preserve">The policy relates specifically to increasing housing supply and promotes the delivery of new homes. However, this could increase pressure on the Borough to provide employment. No mention of access to employment is mentioned within this policy. However, any potential negative effect should be mitigated by Local Plan Theme: Building a Resilient and Creative Economy. </t>
  </si>
  <si>
    <t>The policy could be enhanced to achieve a positive effect for SA11 if it states how housing development should be prioritised in areas where there is a low flood risk unless the development meets the criteria for developing in a high risk flood zone as set out in Policy 94 Managing Flood Risk. This should mitigate the identified uncertain effect. 
SA14: the HRA of the Local Plan will determine whether this policy, in combination with other policies within the Local Plan, could result in adverse effects on Natura 2000 sites. To be updated once HRA results are available.</t>
  </si>
  <si>
    <t xml:space="preserve">The level of development promoted by this policy could put development pressure on biodiversity and the natural environment within the Borough. The loss of either could be permanent and irreversible. However, potential significant negative effects should be mitigated by the policies contained within the Local Plan theme 'Protecting and Enhancing the Environment', such as Policy 86: Biodiversity and Geodiversity. </t>
  </si>
  <si>
    <t xml:space="preserve">The level of development promoted by this policy could put development pressure on open space and the natural environment within the Borough. The loss of either could be permanent and irreversible. However, potential significant negative effects should be mitigated by the policies contained within the Local Plan theme 'Protecting and Enhancing the Environment', such as Policy 86: Biodiversity and Geodiversity. </t>
  </si>
  <si>
    <t xml:space="preserve">SA12: To enhance the sustainability performance of the policy, the policy wording could make it clear that the development of brownfield land is favoured over greenfield land.  </t>
  </si>
  <si>
    <t>SA12 and SA15: To enhance this policy in relation to SA12 it is recommended that the policy specifies that infill development applies to brownfield land rather than greenfield land. Similarly, the policy should make reference to greenbelt land and open spaces to support SA15, thus mitigating any potential negative effects. Policies 84: Green Infrastructure and the Natural Environment, Policy 85: Open Spaces, Sport and Recreation and policy 86: Biodiversity and Geodiversity should also help to prevent the development of key greenfield sites. 
SA14: the HRA of the Local Plan will determine whether this policy, in combination with other policies within the Local Plan, could result in adverse effects on Natura 2000 sites. To be updated once HRA results are available.</t>
  </si>
  <si>
    <t xml:space="preserve">Development promoted by this policy could put development pressure on biodiversity and the natural environment within the Borough. The loss of either could be permanent and irreversible. However, potential significant negative effects should be mitigated by the policies contained within the Local Plan theme 'Protecting and Enhancing the Environment', such as Policy 86: Biodiversity and Geodiversity. </t>
  </si>
  <si>
    <t>It would be helpful for this policy to signpost (i.e. add a footnote) in the policy to where the definitions can be found for 'sheltered accommodation', 'extra care accommodation', 'residential nursing care accommodation'.</t>
  </si>
  <si>
    <t xml:space="preserve">The policy neither supports nor detracts from the achievement of the SA objective. The provision of additional sites will be located within land on existing gypsy and traveller sites identified in the policy particularly the Hale Brinks North site.  No potential impact pathway is identified and therefore a neutral effect is predicted.  </t>
  </si>
  <si>
    <t xml:space="preserve">it would be helpful for this policy to signpost (i.e. add a footnote) in the policy to where the definitions can be found of 'community led housing', 'self build' and 'custom build' housing projects.  </t>
  </si>
  <si>
    <t>The policy supports the achievement of this objective.  For example, Criteria D of the policy encourages proposals on small sites for housing, infill development in estate regeneration and as part of larger developments.  Criteria E of the policy also seeks the provision of serviced plots of land for self build and custom build housing as part of a larger development which promotes efficient use of land.  It is therefore considered to have the potential for a minor positive effect on this SA objective.</t>
  </si>
  <si>
    <t xml:space="preserve">The policy supports and promotes the provision of a minimum of 46,000 sqm of additional employment floorspace to help provide opportunities for employment growth in the borough.  It is therefore predicted to fully support the achievement of this objective and to address key sustainability issues relating to employment.  </t>
  </si>
  <si>
    <t xml:space="preserve">The policy promotes co-location of sites delivering employment use and non-employment uses and ultimately seeks to manage change in the regeneration of designated employment areas.  It therefore fully supports the achievement of this objective and addresses key sustainability issues relating to employment and is predicted to have a significant positive effect.  </t>
  </si>
  <si>
    <t xml:space="preserve">SA18: A spatial map of current or proposed Creative Enterprise Zones would add certainty to the assessment of this policy, and it is therefore recommended that this is added to the supporting text of the policy. The addition of a requirement for Creative Enterprise Zones to be developed within Town Centre areas could help to ensure that town centre vitality is maintained. </t>
  </si>
  <si>
    <t xml:space="preserve">The policy supports the achievement of the objective and addresses key sustainability issues.  It provides skills development and employment opportunities for local  residents particularly entry level such as apprenticeships, through Section 106 legal agreements.  This should help promote opportunities for residents and could have a positive effect on reducing crime. It is therefore considered to have an indirect minor  positive effect.  </t>
  </si>
  <si>
    <t xml:space="preserve">Part C of this policy may aid in creating facilities of mixed use, thus increasing the efficiency of land use within Waltham Forest.  For this reason, a minor positive impact has been recorded for this SA objective. </t>
  </si>
  <si>
    <t xml:space="preserve">The policy sets out design criteria that new shop fronts and signs should comply with.  For example, criteria A states that the design should relate to the scale, proportion and appearance of the building and respects the character of the area or parade where the proposal is located.  This shows how the policy supports the achievement of this objective as it seeks to maintain and improve the streetscape and strong sense of place. It is therefore considered to have a minor positive effect.
</t>
  </si>
  <si>
    <t>The implementation of this policy may aid in meeting the social and community facility needs of the Borough. New developments will have to contribute to new facilities to ensure the social and community infrastructure within Waltham Forest is adequate. For this reason, a significant positive impact has been identified for this SA objective.</t>
  </si>
  <si>
    <t xml:space="preserve">This policy may have an indirect minor positive impact on greenhouse gas (GHG) reduction. By improving the sustainable transport network and promoting its use, the number of journeys made by private car are likely to reduce, thus GHG emissions could too. Therefore, an indirect minor positive effect has been recorded for this SA objective. </t>
  </si>
  <si>
    <t>SA6:  If this policy included the need to check for, and provide where not present, appropriate waste facilities, the potential negative effect identified could be mitigated. Indeed, the current minor negative effect identified could be altered to a minor positive effect.</t>
  </si>
  <si>
    <t xml:space="preserve">This policy may help to increase the standard of health within the Borough, by preventing the clustering of hot food takeaway developments. In particular, development around “a primary school, a secondary school, a community college and youth facilities” is restricted, which may aid in preventing young people from using these shops to obtain fast, unhealthy foods in their daily routine. New takeaway businesses will also have to comply with the Waltham Forest Healthier Catering Commitment within 6months of opening. Hence, a potential significant positive impact has been recorded for this SA objective. </t>
  </si>
  <si>
    <t xml:space="preserve">The implementation of this policy may help to ensure anti-social behaviour which may result from the clustering of betting shops and payday loan shops is reduced. Noise associated with these types of developments may also be reduced. Therefore, a potential minor positive impact has been recorded for this SA objective. </t>
  </si>
  <si>
    <t xml:space="preserve">The policy supports the achievement of this objective (SA11) by requiring that all development proposals should implement design measures that increase climate change resilience, specifically in relation to surface water management. It is therefore predicted to have a minor positive effect.  </t>
  </si>
  <si>
    <t xml:space="preserve">The policy fully supports development proposals which respect the amenity of its occupiers, neighbours and the surrounding area.
For example Part A of the policy criteria states that new development should avoid adverse impacts through overlooking, enclosure and the loss of privacy to adjacent residential properties.  It is therefore considered to have a minor positive effect. 
</t>
  </si>
  <si>
    <t xml:space="preserve">The policy fully supports development proposals which respect the amenity of its occupiers, neighbours and the surrounding area.  It is therefore considered to have a minor positive effect. 
</t>
  </si>
  <si>
    <t xml:space="preserve">The policy fully supports the achievement of this objective and addresses key sustainability issues.  For example, criteria B of the policy requires new development to respect the amenity of its occupiers, neighbours and the surrounding area by avoiding adverse impacts on microclimate conditions, air pollution, odour and noise and vibration and light pollution impact.  It is therefore considered to have a minor positive effect.  </t>
  </si>
  <si>
    <t xml:space="preserve">The policy expects development where appropriate to promote walking and cycling and to contribute towards the delivery of Liveable Neighbourhoods.  It also promotes improvements to public realm and the provision of prominent wayfinding  to local and London cycle and walking networks.   It therefore supports the achievement of this objective and addresses some key sustainability issues and is considered to have a minor positive effect.  </t>
  </si>
  <si>
    <t xml:space="preserve">The policy promotes walking and cycling and improved accessibility by foot and cycle within neighbourhoods.  It is therefore fully supports the achievement of this objective and key sustainability issues and is considered to have a significant positive effect.  
</t>
  </si>
  <si>
    <t xml:space="preserve">The policy promotes public transport which will reduce reliance on the use of private car and could consequently reduce impacts on air quality.  It is therefore considered to have a minor positive effect.  
</t>
  </si>
  <si>
    <t xml:space="preserve">The policy supports the achievement of this objective and addresses some key sustainability issues as it aims to minimise the adverse impacts of freight and servicing and minimise impacts on local transport networks.  In Criteria D for residential and commercial development it promotes the use of zero emission vehicles such as cargo bikes and electric vehicles for servicing and deliveries.  The policy also requires all development proposals to submit a Construction Logistics Plan.  It is therefore considered to have a significant positive effect.  </t>
  </si>
  <si>
    <t xml:space="preserve">The policy states that residential and commercial development should, where appropriate, provide facilities and measures to reduce waste collection trips such as consolidated waste collection for businesses and underground waste storage.  This policy is considered to have a neutral effect on this SA objective. </t>
  </si>
  <si>
    <t>There is insufficient information on which to determine the effect of the policy on the SA objective at this stage.  For example, the effect would depend on the routing of freight vehicles and their proximity to SSSIs and European sites in the borough.  Therefore an uncertain effect is predicted and a mitigation measure is provided below.</t>
  </si>
  <si>
    <t xml:space="preserve">The policy requires development proposals to reduce the number of freight and servicing vehicles to and from the development site.  This should improve air quality  and consequently there could be a minor positive indirect effect on habitats and biodiversity in the borough as a result.  </t>
  </si>
  <si>
    <t xml:space="preserve">The policy promotes the use of electric cars where the development provides car parking or increased vehicles on borough's roads and requires for example, new development to provide infrastructure for electric vehicle charging.   This will help reduce air quality emissions in the borough and is therefore considered to have potential to achieve a significant positive effect.  
</t>
  </si>
  <si>
    <t xml:space="preserve">All new development in the borough is expected to minimise vehicle travel.  The policy promotes the use of electric cars and Criteria C of the policy refers to incentivising ownership and use of electric cars and permitting only electric cars at new development.  This will help reduce car use and is therefore considered to have the potential to achieve an indirect minor positive effect.  </t>
  </si>
  <si>
    <t xml:space="preserve">The policy fully supports the achievement of this objective and addresses some key sustainability issues as its purpose it to assess, mitigate and monitor transport impacts of development.  It is therefore considered to have potential to achieve a significant positive effect.  </t>
  </si>
  <si>
    <t xml:space="preserve">This is an overarching transport policy that sets out the documentation to be submitted with new development proposals, to be prepared in line with current best practice guidance e.g. Transport Assessment, site Travel Plan and Construction Logistics Plan (CLP).  It is therefore considered that the policy supports the objective and relevant key sustainability issues and is likely to achieve a significant positive effect.  </t>
  </si>
  <si>
    <t xml:space="preserve">The Borough has a rich and diverse heritage which gives it a distinct character.  Promoting the rich heritage and continuing community interest in the conservation and preservation of the local heritage assets is likely to provide opportunities for local people to be involved in the restoration and enhancement of the heritage assets which in turn is likely to improve community cohesion.  Policy 77 seeks to protect, enhance and conserve the heritage assets which will help to continue and increase the local/community interest in their cultural heritage, particularly the assets which are of local interest and value.  It is therefore predicted that this policy could have a minor positive effect on this objective SA4 for these reasons. 
Policy 79 neither supports nor detracts from the achievement of the SA objective. 
</t>
  </si>
  <si>
    <t xml:space="preserve">
Both policies supports the achievement of this objective.  Policy 77 makes clear that development that leads to substantial harm to or total loss of a designated heritage asset will be permitted if the following criteria/certain specific criteria apply as listed below as they all link to the purpose of the SA objective (SA12) which is to ensure the efficient use of land and buildings:
'I. the nature of the heritage assets prevents all reasonable uses of the site; and
ii. no viable use of the heritage asset itself can be found in the medium term through appropriate marketing that will enable its conservation; and
iv. the harm or loss is outweighed by the benefit of bringing the site back into use'. 
Policy 79 permits development which preserves or enhances the character or appearance of the area.  
Overall, the policies do not address the key sustainability issues as they are not relevant/specific to heritage assets or Conservation Areas, but they do support the achievement of the objective overall and therefore may result in minor positive effects.  
</t>
  </si>
  <si>
    <t xml:space="preserve">Criteria D of Policy 79 states that in order to preserve or enhance the borough's Conservation Areas, the Council will preserve any tree which contributes to the character of the Conservation Area. This will contribute to conserving biodiversity and the natural environment and is therefore considered to have an indirect minor positive effect.  
</t>
  </si>
  <si>
    <t xml:space="preserve">The policies aim to protect, enhance and conserve Waltham Forest's unique and rich heritage, identity and sense of place which all link directly to the SA objective (SA16) maintaining and improving local distinctiveness.  Policy 77 provides clear criteria against which all development proposals will be assessed.  Similarly, Criteria A of Policy 79 states that the Council will only permit development which preserves or enhances the character or appearance of the area.  The policies fully support the achievement of this objective as well as addressing some key sustainability issues and are therefore considered to have a minor positive effect.  </t>
  </si>
  <si>
    <t xml:space="preserve">The policies relate directly to the protection, conservation and enhancement of the Borough's designated heritage assets and Conservation Areas and fully supports the achievement of this objective and all relevant key sustainability issues. This is positive, however, as the policies allow for some harm i.e. loss of a designated heritage asset or demolition of any building in a Conservation Area then the overall effects could be uncertain. 
</t>
  </si>
  <si>
    <t>Policy 77 permits development including employment development in 'appropriate places'  if it does not lead to substantial loss or harm of a designated asset unless it can be demonstrated that substantial public benefits outweigh the harm or loss. 
Similarly, Policy 79 permits development which preserves and enhances the character or appearance of the area. This could be employment development.  Both policies support the principle of this objective (SA19) as they permit development including employment development in 'appropriate places'  They do not specifically address key sustainability issues and therefore could result in a minor positive effect.</t>
  </si>
  <si>
    <t xml:space="preserve">Attractive historic environments provide a strong sense of place and local distinctiveness which make the Borough an attractive place to live, work and visit. 
The supporting text to the policy recognises this and consequently supports the achievement of this objective (SA3) generally, as the primary purpose of the policy is to protect designated heritage assets which contribute to improving standard of health and well being of those who live and work in the Borough.  However, the policy does not address relevant key sustainability issues and therefore may only have a minor positive effect for this reason.    
</t>
  </si>
  <si>
    <t xml:space="preserve">This policy supports the achievement of this objective and addresses the relevant key sustainability issues and could result in a potentially significant positive effect.  The specific policy criteria make clear the importance of maintaining and improving local distinctiveness through for example, the reinstatement of historic building features and the respecting the setting of nearby buildings. The policy further states how this work should be carried out using traditional, historic or original material, employing specialist advice and craftmanship.  It is therefore considered to have a significant positive effect.  
</t>
  </si>
  <si>
    <t>The policy seeks to protect the remains of archaeological importance which form part of the local history of the Borough and appears to support the achievement of this objective by maintaining local distinctiveness.  It includes preserving the asset and its setting.  However, the policy does allow for the loss of an archaeological asset if it is justified in accordance with national policy.</t>
  </si>
  <si>
    <t>Archaeology is an important way in which greater knowledge about the history of the Borough can be discovered.  The policy seeks to protect, preserve and, where appropriate better reveal, remains of archaeological importance in accordance with this objective but it also works against the achievement of this objective as it allows the loss of assets if it is justified in accordance with national policy.  The objective relates directly to the historic 'built' environment rather than the historic environment generally which would include archaeology so it is considered to have a minor negative effect on the local historic environment rather than a potentially significant negative effect.</t>
  </si>
  <si>
    <t xml:space="preserve">
The policy supports development proposals which are sympathetic towards the  retention, sympathetic maintenance and enhancement of non-designated heritage assets and therefore supports the achievement of this objective in principle.  However, the primary aim of the policy is to protect and conserve non-designated heritage assets that may be buildings, other structures or features and historic areas not designated in legislation.  For example, the need for new development including housing may result in the substantial harm and complete loss of non-designated heritage assets.  Criteria B of the policy makes clear that this loss will not be supported.  The policy therefore conflicts with the achievement of this objective as it seeks to protect non-designated heritage assets from substantial loss or complete harm.  It is therefore predicted to have a minor negative effect overall.
</t>
  </si>
  <si>
    <t xml:space="preserve">Attractive historic environments provide a strong sense of place and local distinctiveness which make the Borough an attractive place to live, work and visit. 
The policy seeks to protect, retain and enhance non-designated heritage assets that contribute to making the Borough an attractive place to live, work and visit.  It is therefore considered that the protection of these assets will contribute to the health and wellbeing aspects of this objective (SA3).  The policy appears to indirectly supports the achievement of this objective generally, but it does not address relevant sub-objectives and therefore may only have a minor negative effect.  
</t>
  </si>
  <si>
    <t xml:space="preserve">The Borough has a rich and diverse heritage which gives it a distinct character.  
Locally Listed Buildings and other non-designated heritage assets are likely to provide opportunities for local people to be involved in the restoration and enhancement of these heritage assets which in turn is likely to improve community cohesion.  This policy seeks to protect, enhance and retain non-designated heritage assets which will help to continue and increase the local/community interest in their cultural heritage as well as contributing towards educational, recreational and social needs.  
The policy appears to indirectly supports the achievement of this objective generally, but it does not address key sustainability issues and is therefore considered to have a neutral effect.  
</t>
  </si>
  <si>
    <t xml:space="preserve">The policy supports the achievement of this objective (SA12) by ensuring the efficient use of land and buildings as it allows for example, sympathetic maintenance to non-designated heritage assets.  
It does not however, address the sub-objectives as they are not relevant/specific to heritage assets, and is therefore predicted to have a minor positive effect.  
</t>
  </si>
  <si>
    <t xml:space="preserve">Non-designated heritage assets under this policy include other features and historic areas not designated in legislation.  This could include Parks and Gardens of Local Historic Interest' and the policy makes it clear that the Council will seek to protect and retain these assets and encourage their sympathetic maintenance and enhancement. 
The policy therefore supports the achievement of this objective (SA15) in principle and is considered to have a minor positive effect.  It does not fully address the SA Objective or the key sustainability issues which is why the effect is minor positive rather than a significant positive effect.   </t>
  </si>
  <si>
    <t xml:space="preserve">The policy protects non-designated heritage assets and it states how there will be a strong presumption in favour of their retention and sympathetic maintenance and enhancement.  This demonstrates how the policy supports the achievement of this objective (SA16) and addresses the relevant key sustainability issues and is therefore considered to have a potentially significant positive effect.  </t>
  </si>
  <si>
    <t xml:space="preserve">The policy seeks to protect non-designated heritage assets and states how the Council will not support substantial harm and complete loss of any.  This policy has the potential to support this SA objective through contributing to local character. However, overall it is considered that the policy neither supports nor detracts significantly from the achievement of this SA objective and therefore a neutral effect is identified. </t>
  </si>
  <si>
    <r>
      <t xml:space="preserve">Criteria A of the policy states how the Council seek to protect and retain locally listed buildings, recognising the architectural and historic interest that makes them significant to the borough.  Protecting historic environments helps retain a strong sense of place and local distinctiveness which makes the borough an attractive place to live, work and visit.  By protecting the locally-listed buildings the policy will contribute to improving the standard health and wellbeing of those who live and work in the Borough. However, the policy does not address relevant key sustainability issues and therefore may only have an indirect minor positive effect for this reason.   </t>
    </r>
    <r>
      <rPr>
        <sz val="10"/>
        <color rgb="FFFF0000"/>
        <rFont val="Arial"/>
        <family val="2"/>
      </rPr>
      <t xml:space="preserve">
</t>
    </r>
  </si>
  <si>
    <t xml:space="preserve">The policy relates directly to the protection of Locally-Listed Buildings rather than promoting new housing development so appears to conflict with the achievement of this SA objective. However, the policy does allow for alterations or extensions to existing locally listed buildings as long as they achieve a high standard of design and pay close attention to the special interest of the locally listed building and its setting.  
This could allow for new housing and therefore a neutral effect is predeicted overall. 
</t>
  </si>
  <si>
    <t xml:space="preserve">The policy protects the Highams Area of Special Character which has local architectural and historic significance and any development proposals will be expected to pay close attention to the area’s defined character.  This will contribute to conserving and enhancing the historic built environment within the Highams Area of Special Character and some key sustainability issues.  It is therefore predicted to have a significant positive effect.  </t>
  </si>
  <si>
    <t xml:space="preserve">The policy seeks to protect the Highams Area of Special Character and any development proposals will be expected to pay close attention to the area’s defined character, making use of appropriate materials.  This will contribute to maintaining and improving local distinctiveness and help conserve local character.  It is therefore predicted to have an indirect minor positive effect.  </t>
  </si>
  <si>
    <t xml:space="preserve">SA15: The potential for a significant negative effect on SA 15 could arise due to a lack of clear criteria setting out which circumstances development could be permitted under; this could result in the permanent loss of greenfield and Green Belt land, which could not be mitigated. Currently, the London Plan, which this policy appears to rely on for deciding development, will allow it if the development fits the Local Plan policies. This could lead to confusion as well as the development of areas which are not best suited, or could which be irreversibly changed. Clearly stating the other policies to which this policy refers would add clarity to the policy and could prevent the permanent loss of greenfield and Green Belt land.  </t>
  </si>
  <si>
    <t xml:space="preserve">The implementation of this policy could potentially aid in maintaining local distinctiveness. The existing Green Belt, Metropolitan Open Land (MOL), green space and green infrastructure network could all be protected from development. This may, in turn, help to conserve the current sense of place within Waltham Forest. Hence, a minor positive effect has been recorded for this SA objective. </t>
  </si>
  <si>
    <t xml:space="preserve">This policy has potential to result in a significant positive effect on this SA objective. Through the protection of nationally and locally recognised sites, such as Walthamstow Wetlands, Waltham Forest may be maintained or enhanced as an attractive and distinctive place to live, work and visit. Therefore, an indirect significant positive effect has been recorded. </t>
  </si>
  <si>
    <t>SA13: By specifically defining the spatial extent of “in the vicinity” when referring to biodiversity resources near development sites (paragraph C), clearer decisions could be made about if this policy should be considered prior to development. This may help to ensure that all areas in and around sites of high biodiversity are protected, and that adequate mitigation can be put in place in a timely manner.</t>
  </si>
  <si>
    <t xml:space="preserve">SA12: </t>
  </si>
  <si>
    <t>This policy aims “to retain, restore and enhance sites with geological interest where possible.” A minor positive effect is therefore identified.</t>
  </si>
  <si>
    <t xml:space="preserve">This policy seeks to protect Lee Valley and Epping Forest Natura 2000 sites from potential effects of development. This policy may therefore conflict with the acheivement of this SA objective. HRA screening has identified potential signficant effects from housing development on the Natura 2000 sites. This will be investigated within the Local Plan HRA which will be avilable later in 2019. </t>
  </si>
  <si>
    <t xml:space="preserve">SA1: the Local Plan HRA, when available later in 2019, will identify mitigation required to ensure that housing development can be delivered in a way which avoids adverse effects on Natura 2000 sites. </t>
  </si>
  <si>
    <t>JM/VP</t>
  </si>
  <si>
    <t>IT/LD</t>
  </si>
  <si>
    <t xml:space="preserve">The policy promotes sustainable development that improves the economic, social and environmental conditions in the borough.  This should contribute to improving the local economy by enabling employment developments however, this policy does not identify the locations of development and neither does it address any of the key sustainability issues in the borough, therefore a minor positive effect is predicted.  </t>
  </si>
  <si>
    <t xml:space="preserve">The policy has the potential to support the achievement of this objective but more details would be needed specifically in relation to transport in order to conclude that a positive effect is likely to be achieved. Therefore a neutral effect is predicted.  </t>
  </si>
  <si>
    <t xml:space="preserve">The policy has the potential to support the achievement of this objective but more details would be needed specifically in relation to the efficient use of and protection of water resources in order to conclude that a positive effect is likely to be achieved. Therefore a neutral effect is predicted.  </t>
  </si>
  <si>
    <t xml:space="preserve">The policy has the potential to support the achievement of this objective and result in the efficient use of land within the borough but more details would be needed specifically in relation to use of land and redevelopment to conclude that a positive effect is likely to be achieved by this policy. Therefore a neutral effect is predicted.  </t>
  </si>
  <si>
    <t xml:space="preserve">The policy has the potential to support the achievement of this objective because it aims to 'improve the economic, social and environmental conditions in the Borough' but more details would be needed specifically in relation to protection and enhancement of biodiversity and the natural environment and improving resilience to climate change in order to conclude that a positive effect is likely to be achieved. Therefore a neutral effect is predicted.  </t>
  </si>
  <si>
    <t xml:space="preserve">The policy promotes sustainable development. It is not certain that development would not have an adverse effect on Natura 2000 sites and therefore an uncertain effect is identified. </t>
  </si>
  <si>
    <t xml:space="preserve">The scale of growth proposed in this policy has the potential to increase greenhouse gas emissions however Policy 90 A Zero Carbon Borough provides mitigation for a potential significant negative effect on carbon emissions and this SA objective. Therefore a neutral effect is recorded here.   </t>
  </si>
  <si>
    <t xml:space="preserve">The scale of growth proposed in this policy has the potential to increase energy use however other Local Plan policies 91 and 92 on decentralised and renewable energy and sustainable design and construction provide mitigation for a potential significant negative effect on carbon emissions and this SA objective. Therefore a neutral effect is recorded here.  </t>
  </si>
  <si>
    <t xml:space="preserve">The policy neither supports nor detracts from the achievement of the SA objective. This policy has the potential to contribute to the efficient use of land however, it is other policies in the Local Plan that will achieve it. Therefore a neutral effect is predicted here.  </t>
  </si>
  <si>
    <t xml:space="preserve">The policy in criteria D supports green infrastructure provision commensurate with the scale of growth. Although this policy proposes a high scale of growth, there are other policies within the Local Plan, such as Policy 86 Biodiversity and Geodiversity, which will mitigate and minimise potential negative effects on biodiversity and should help to improve resilience to climate change. Therefore a neutral effect is predicted here.  </t>
  </si>
  <si>
    <t xml:space="preserve">The scale of development proposed by this policy could put pressure on the Borough historic assets. However other policies within the Local Plan such as policies 77 to 83 on designated heritage assets, archaeology, locally listed buildings etc will mitigate and minimise potential negative effects of development. A neutral effect is therefore predicted here.  </t>
  </si>
  <si>
    <t xml:space="preserve">This policy has the potential to support this SA objective but the policy is not sufficiently detailed to determine whether a significant positive effect would result. Other policies within the Local Plan will do more to maintain stable levels of employment within the Borough. Therefore a minor positive effect is predicted here.  </t>
  </si>
  <si>
    <t xml:space="preserve">Employment space is promoted and encouraged throughout the Borough within this Local Plan policy. Specific areas of the Borough have been given different targets for jobs generation in line with the volume of new housing proposed. This policy has the potential to result in a positive effect with regards to this SA objective however more specific details would need to be provided within the policy addressing the key sustainability issues for a significant positive effect to be recorded here. </t>
  </si>
  <si>
    <t xml:space="preserve">SA1: A total of 27, 000 homes will be delivered through the implementation of this local plan policy. These will be located in strategic areas, to ensure housing growth occurs in appropriate locations which are in good proximity to employment. Other policies within the Local Plan address housing types and affordability. 
SA12: A significant positive effect may result from the implementation of this policy, due to the intensification of development on brownfield sites, which should increase land use efficiency and could also protect soils from degradation. 
SA14: an uncertain effect is identified in relation to European sites. The HRA of the Local Plan will determine whether the Local Plan will not result in adverse effects on European sites. This assessment will be updated once the findings of the HRA are available. 
SA17: Conservation of the historic built environment is stipulated explicitly within this policy, as well as the enhancement of cultural features through future investment. 
SA20: Employment space is protected by this policy, and new developments of this type are also encouraged. Differing numbers of jobs are set to be created within different areas of the Borough, in accordance with the number of houses which could be developed there. </t>
  </si>
  <si>
    <t xml:space="preserve">To accommodate growth, the policy supports mixed use development and intensification to provide more opportunities for development which in turn will help maintain and enhance the vitality and viability of the borough's town centres.  It is therefore considered to have potential to achieve a minor positive effect.  </t>
  </si>
  <si>
    <t xml:space="preserve">The policy promotes opportunities for intensification of development involving employment uses which will contribute to maintaining stable levels of employment in the borough.  It is therefore considered to have potential to achieve a minor positive effect.  </t>
  </si>
  <si>
    <t xml:space="preserve">This policy seeks to ensure that new development and public realm improvements across the area contribute to the delivery of permeable, inclusive connectivity and accessible streets for all and encourages  improved cycling and pedestrian network across the South. The policy also seeks to provide additional community facilities and employment within this area. A minor positive effect is therefore predicted as these measures should help to reduce greenhouse gas emissions from transport. </t>
  </si>
  <si>
    <t xml:space="preserve">Criterion H requires new development and public realm improvements across the area to contribute to the delivery of permeable, inclusive connectivity and accessible streets for all and criterion I of the policy encourages improved a cycling and pedestrian network across the South, and finding new linkages and connections for walking and cycling to Lee Valley Regional Park, Queen Elizabeth Olympic Park, Epping Forest and Wanstead Flats and other destinations. These measures would help to increase use of sustainable modes of transport and reduce air pollution from transport which has the potential to result in a minor positive effect. </t>
  </si>
  <si>
    <t xml:space="preserve">Some parts of the southern area contain flood zones 2 and 3. As identified within policy  96 Managing Flood Risk, any potential development sites would need to pass the sequential test. Any sites at risk from flooding or which could increase risk of flooding elsewhere will need to be subject to an FRA and suitable mitigation put in place in order for those sites to be developed. Policy 96 therefore provides mitigation for a potential uncertain effect against this SA objective. </t>
  </si>
  <si>
    <t>SA16: in order to maintain and improve distinctiveness within the borough and to avoid coalescence of distinct settlements within the borough, the policy could require adequate consideration of the need to maintain the character of separate distinct parts of the Borough.</t>
  </si>
  <si>
    <t xml:space="preserve">Employment levels could be improved by an increase in employment space at Waltham Forest Town Hall Campus and Blackhorse Lane. As this area is within walking distance of good transport links, it is expected that this could provide employment for those living in and surrounding the central area of Waltham Forest. Jobs may also be created through the development of an evening economy, an aspect this policy encourages. For these reason, as potential significant positive impact has been identified for this SA objective. </t>
  </si>
  <si>
    <t xml:space="preserve">Recreational space, such as Lloyd Park, may have enhanced access resulting from the implementation of this policy. This could help to improve wellbeing and health within the Borough, as more will be able to access key areas. No new sports centres or public space will be created by this specific policy. However, the assessments of the strategic location policies in the Central Waltham Forest area have not identified any potential negative or uncertain effects with regards to this SA objective. In addition, Local Plan Policy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the Central Waltham Forest policy, the strategic location policies for this area and Policy 100 should ensure that necessary health care facilities are provided to meet the needs of new residents. </t>
  </si>
  <si>
    <t xml:space="preserve">Walthamstow Central will be promoted as a significant transport hub in the area, which may help to reduce all journey lengths, especially those by private car, due to the converging of many transport modes at this location.  The policy also seeks to establish improved walking and cycling routes and permeability across the area. The policy also seeks to improve facilities and employment access within the central area. For this reason, a significant positive effect may result from the implementation of this policy. </t>
  </si>
  <si>
    <t xml:space="preserve">Greenhouse gas emissions within and around central Waltham Forest may indirectly be decreased, due to improvements to public transport networks, thus decreasing the use of private vehicles. Moreover, the intensification of development and mixing of development types should help to ensure that residents do not need to travel far to meet their needs and that essential facilities, services and employment are accessible by walking, cycling, or public transport. Therefore, an indirect minor positive effect has been identified for this SA objective. </t>
  </si>
  <si>
    <t xml:space="preserve">Some parts of the central area contain flood zones 2 and 3. As identified within policy  96 Managing Flood Risk, any potential development sites would need to pass the sequential test. Any sites at risk from flooding or which could increase risk of flooding elsewhere will need to be subject to an FRA and suitable mitigation put in place in order for those sites to be developed. Policy 96 therefore provides mitigation for a potential uncertain effect against this SA objective. </t>
  </si>
  <si>
    <t xml:space="preserve">The strategic location policies for the North Waltham Forest area identified some minor negative effects in relation to accessibility within the strategic locations. The North Waltham Forest policy aims to improve walking and cycling access and improve the facilities, services and employment opportunities available within this part of the borough. A neutral effect is recorded here and the strategic location policies address this SA objective in more detail in specific locations. </t>
  </si>
  <si>
    <t xml:space="preserve">Development is encouraged to occur around three district centres (Higham's Park, North Chingford and Chingford Mount) as a result of this policy. The focusing of development to these areas is likely to increase the vitality and viability of these areas. Hence a significant positive effect has been recorded for this SA objective. </t>
  </si>
  <si>
    <t xml:space="preserve">It has been assumed that this policy relates to all types of dwellings, including apartments. </t>
  </si>
  <si>
    <t xml:space="preserve">It is unclear if historic buildings will be used by creative developments, in line with criteria D of this policy. This could help to ensure that the buildings remain, and awareness and appreciation of them increased. Conversely, if historic buildings undergo extensive construction work, they may loose their character and value. However, any potential negative effects on historic buildings would be mitigated by other policies within the Local Plan such as policies 81 and 82 related to locally listed buildings and non-designated heritage assets. </t>
  </si>
  <si>
    <t xml:space="preserve"> None. </t>
  </si>
  <si>
    <t xml:space="preserve">We recommend that the policy is enhanced to include energy efficient design which will promote the construction of energy efficient buildings. This will strengthen the policy in relation to the achievement of SA8 and link with Local Plan Policies 91: A zero carbon borough and 96 Sustainable Design and Construction, and could enhance the identified potential minor positive effect to a significant positive effect. 
Similarly we recommend that the policy is strengthened to promote water efficiency in line with Local Plan Policy 92: Improving Environmental Quality, in order to mitigate the potential minor negative effect identified in relation to SA10. </t>
  </si>
  <si>
    <t xml:space="preserve">SA7: The identified minor positive effect could be enhanced with the addition of low carbon design and by including reference to the supporting Local Plan Policy which specifically relates to zero carbon (Policy 91). 
We recommend that the policy is enhanced to include energy efficient design and renewable energy generation in greater detail, which will promote the construction of energy efficient tall buildings.  This will strengthen the policy and minor positive effect in relation to the achievement of SA8 and link with Local Plan Policies 91: A zero carbon borough and 96: Sustainable Design and Construction.  
With regards to SA11, it is recommended that Policy 61 is referred to in this policy for more specific design considerations relating to flooding and climate change.  This could enhance the potential minor positive effect identified. </t>
  </si>
  <si>
    <t xml:space="preserve">The policy promotes the use of electric vehicles which help reduce greenhouse gases and improve air quality.  This will contribute towards improving the standard of health and wellbeing of those who live and work in the borough if these vehicles are used as it will help reduce air pollution from vehicle emissions.  It is therefore considered to have the potential to achieve an indirect minor positive effect.  </t>
  </si>
  <si>
    <t xml:space="preserve">In relation to SA5: Transport not included in the London Plan definition of social infrastructure. </t>
  </si>
  <si>
    <t>Date: 19/09/19</t>
  </si>
  <si>
    <t>Designated Heritage Assets and Conservation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</si>
</sst>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name val="Arial"/>
      <family val="2"/>
    </font>
    <font>
      <sz val="10"/>
      <name val="Arial Narrow"/>
      <family val="2"/>
    </font>
    <font>
      <u/>
      <sz val="10"/>
      <color indexed="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u/>
      <sz val="10"/>
      <color indexed="10"/>
      <name val="Arial"/>
      <family val="2"/>
    </font>
    <font>
      <sz val="10"/>
      <color indexed="22"/>
      <name val="Arial"/>
      <family val="2"/>
    </font>
    <font>
      <sz val="11"/>
      <name val="Arial"/>
      <family val="2"/>
    </font>
    <font>
      <sz val="9"/>
      <name val="Arial"/>
      <family val="2"/>
    </font>
    <font>
      <b/>
      <sz val="10"/>
      <name val="Arial"/>
      <family val="2"/>
    </font>
    <font>
      <sz val="11"/>
      <color rgb="FFFF0000"/>
      <name val="Calibri"/>
      <family val="2"/>
      <scheme val="minor"/>
    </font>
    <font>
      <sz val="11"/>
      <color theme="1"/>
      <name val="Arial"/>
      <family val="2"/>
    </font>
    <font>
      <b/>
      <sz val="10"/>
      <color theme="1"/>
      <name val="Arial"/>
      <family val="2"/>
    </font>
    <font>
      <sz val="10"/>
      <color theme="1"/>
      <name val="Arial"/>
      <family val="2"/>
    </font>
    <font>
      <sz val="11"/>
      <color theme="5"/>
      <name val="Calibri"/>
      <family val="2"/>
      <scheme val="minor"/>
    </font>
    <font>
      <sz val="11"/>
      <color rgb="FF00B050"/>
      <name val="Calibri"/>
      <family val="2"/>
      <scheme val="minor"/>
    </font>
    <font>
      <b/>
      <sz val="10"/>
      <name val="Arial Narrow"/>
      <family val="2"/>
    </font>
    <font>
      <strike/>
      <sz val="10"/>
      <color rgb="FFFF0000"/>
      <name val="Arial"/>
      <family val="2"/>
    </font>
    <font>
      <sz val="10"/>
      <color rgb="FFFF0000"/>
      <name val="Arial"/>
      <family val="2"/>
    </font>
    <font>
      <b/>
      <sz val="10"/>
      <color rgb="FFFF0000"/>
      <name val="Arial"/>
      <family val="2"/>
    </font>
  </fonts>
  <fills count="17">
    <fill>
      <patternFill patternType="none"/>
    </fill>
    <fill>
      <patternFill patternType="gray125"/>
    </fill>
    <fill>
      <patternFill patternType="solid">
        <fgColor theme="8" tint="0.79998168889431442"/>
        <bgColor indexed="64"/>
      </patternFill>
    </fill>
    <fill>
      <patternFill patternType="solid">
        <fgColor rgb="FF339933"/>
        <bgColor indexed="64"/>
      </patternFill>
    </fill>
    <fill>
      <patternFill patternType="solid">
        <fgColor rgb="FFFF3333"/>
        <bgColor indexed="64"/>
      </patternFill>
    </fill>
    <fill>
      <patternFill patternType="solid">
        <fgColor rgb="FF9ED561"/>
        <bgColor indexed="64"/>
      </patternFill>
    </fill>
    <fill>
      <patternFill patternType="solid">
        <fgColor rgb="FFF0904E"/>
        <bgColor indexed="64"/>
      </patternFill>
    </fill>
    <fill>
      <patternFill patternType="solid">
        <fgColor rgb="FFFFF5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AAE1FC"/>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CC"/>
        <bgColor indexed="64"/>
      </patternFill>
    </fill>
    <fill>
      <patternFill patternType="solid">
        <fgColor rgb="FF0099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thin">
        <color indexed="47"/>
      </bottom>
      <diagonal/>
    </border>
    <border>
      <left/>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175">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2" borderId="1" xfId="0" applyFill="1" applyBorder="1"/>
    <xf numFmtId="0" fontId="2" fillId="0" borderId="1" xfId="0" applyFont="1" applyBorder="1" applyAlignment="1">
      <alignment horizontal="center" vertical="center"/>
    </xf>
    <xf numFmtId="0" fontId="0" fillId="2" borderId="3" xfId="0" applyFill="1" applyBorder="1"/>
    <xf numFmtId="0" fontId="0" fillId="0" borderId="3" xfId="0" applyBorder="1"/>
    <xf numFmtId="0" fontId="0" fillId="2" borderId="4" xfId="0" applyFill="1" applyBorder="1"/>
    <xf numFmtId="0" fontId="0" fillId="0" borderId="4" xfId="0" applyBorder="1"/>
    <xf numFmtId="0" fontId="0" fillId="2" borderId="8" xfId="0" applyFill="1" applyBorder="1"/>
    <xf numFmtId="0" fontId="0" fillId="2" borderId="2" xfId="0" applyFill="1" applyBorder="1"/>
    <xf numFmtId="0" fontId="0" fillId="2" borderId="9" xfId="0" applyFill="1" applyBorder="1"/>
    <xf numFmtId="49" fontId="1" fillId="3" borderId="6" xfId="0" quotePrefix="1"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xf>
    <xf numFmtId="49" fontId="3" fillId="8" borderId="7" xfId="0" applyNumberFormat="1" applyFont="1" applyFill="1" applyBorder="1" applyAlignment="1">
      <alignment horizontal="center" vertical="center"/>
    </xf>
    <xf numFmtId="0" fontId="5" fillId="0" borderId="0" xfId="1" applyFont="1"/>
    <xf numFmtId="0" fontId="6" fillId="0" borderId="0" xfId="1" applyFont="1"/>
    <xf numFmtId="0" fontId="5" fillId="0" borderId="0" xfId="1" applyFont="1" applyAlignment="1">
      <alignment horizontal="center"/>
    </xf>
    <xf numFmtId="0" fontId="7" fillId="0" borderId="0" xfId="1" applyFont="1"/>
    <xf numFmtId="0" fontId="5" fillId="0" borderId="14" xfId="1" applyFont="1" applyBorder="1"/>
    <xf numFmtId="0" fontId="7" fillId="0" borderId="14" xfId="1" applyFont="1" applyBorder="1"/>
    <xf numFmtId="0" fontId="5" fillId="0" borderId="14" xfId="1" applyFont="1" applyBorder="1" applyAlignment="1">
      <alignment horizontal="center"/>
    </xf>
    <xf numFmtId="0" fontId="8" fillId="0" borderId="0" xfId="1" applyFont="1" applyAlignment="1">
      <alignment horizontal="left" wrapText="1"/>
    </xf>
    <xf numFmtId="0" fontId="8" fillId="0" borderId="0" xfId="1" applyFont="1" applyAlignment="1">
      <alignment horizontal="center" wrapText="1"/>
    </xf>
    <xf numFmtId="0" fontId="5" fillId="0" borderId="0" xfId="1" applyFont="1" applyAlignment="1">
      <alignment horizontal="center" wrapText="1"/>
    </xf>
    <xf numFmtId="0" fontId="8" fillId="0" borderId="0" xfId="1" applyFont="1"/>
    <xf numFmtId="0" fontId="5"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8" fillId="0" borderId="0" xfId="1" applyFont="1" applyAlignment="1">
      <alignment horizontal="left" vertical="center" wrapText="1"/>
    </xf>
    <xf numFmtId="0" fontId="8" fillId="0" borderId="0" xfId="1" applyFont="1" applyAlignment="1">
      <alignment horizontal="center"/>
    </xf>
    <xf numFmtId="0" fontId="11" fillId="0" borderId="0" xfId="1" applyFont="1"/>
    <xf numFmtId="0" fontId="12" fillId="0" borderId="0" xfId="1" applyFont="1" applyAlignment="1">
      <alignment horizontal="right"/>
    </xf>
    <xf numFmtId="0" fontId="13" fillId="0" borderId="0" xfId="1" applyFont="1" applyAlignment="1">
      <alignment horizontal="right"/>
    </xf>
    <xf numFmtId="164" fontId="10" fillId="0" borderId="0" xfId="1" applyNumberFormat="1" applyFont="1" applyAlignment="1">
      <alignment horizontal="center" vertical="center"/>
    </xf>
    <xf numFmtId="0" fontId="5" fillId="0" borderId="0" xfId="1" applyFont="1" applyAlignment="1">
      <alignment wrapText="1"/>
    </xf>
    <xf numFmtId="0" fontId="16" fillId="0" borderId="0" xfId="1" applyFont="1" applyAlignment="1">
      <alignment wrapText="1"/>
    </xf>
    <xf numFmtId="0" fontId="4" fillId="0" borderId="0" xfId="1"/>
    <xf numFmtId="0" fontId="17" fillId="0" borderId="0" xfId="1" applyFont="1" applyAlignment="1">
      <alignment horizontal="right"/>
    </xf>
    <xf numFmtId="0" fontId="18" fillId="0" borderId="0" xfId="1" applyFont="1" applyAlignment="1">
      <alignment horizontal="right"/>
    </xf>
    <xf numFmtId="164" fontId="19" fillId="0" borderId="0" xfId="1" applyNumberFormat="1" applyFont="1" applyAlignment="1">
      <alignment horizontal="center" vertical="center"/>
    </xf>
    <xf numFmtId="49" fontId="18" fillId="0" borderId="0" xfId="1" applyNumberFormat="1" applyFont="1" applyAlignment="1">
      <alignment horizontal="right"/>
    </xf>
    <xf numFmtId="0" fontId="20" fillId="0" borderId="0" xfId="1" applyFont="1"/>
    <xf numFmtId="0" fontId="4" fillId="0" borderId="0" xfId="1" applyAlignment="1">
      <alignment horizontal="center"/>
    </xf>
    <xf numFmtId="0" fontId="21" fillId="0" borderId="0" xfId="1" applyFont="1"/>
    <xf numFmtId="0" fontId="4" fillId="0" borderId="9" xfId="1" applyBorder="1"/>
    <xf numFmtId="0" fontId="21" fillId="0" borderId="11" xfId="1" applyFont="1" applyBorder="1"/>
    <xf numFmtId="0" fontId="4" fillId="0" borderId="11" xfId="1" applyBorder="1" applyAlignment="1">
      <alignment horizontal="center"/>
    </xf>
    <xf numFmtId="0" fontId="4" fillId="0" borderId="8" xfId="1" applyBorder="1"/>
    <xf numFmtId="0" fontId="4" fillId="0" borderId="10" xfId="1" applyBorder="1"/>
    <xf numFmtId="0" fontId="22" fillId="0" borderId="0" xfId="1" applyFont="1" applyAlignment="1">
      <alignment horizontal="left" wrapText="1"/>
    </xf>
    <xf numFmtId="0" fontId="22" fillId="0" borderId="0" xfId="1" applyFont="1"/>
    <xf numFmtId="0" fontId="4" fillId="0" borderId="12" xfId="1" applyBorder="1"/>
    <xf numFmtId="0" fontId="4" fillId="0" borderId="10" xfId="1" applyBorder="1" applyAlignment="1">
      <alignment vertical="center"/>
    </xf>
    <xf numFmtId="0" fontId="22" fillId="0" borderId="0" xfId="1" applyFont="1" applyAlignment="1">
      <alignment horizontal="left"/>
    </xf>
    <xf numFmtId="0" fontId="23" fillId="0" borderId="12" xfId="1" applyFont="1" applyBorder="1" applyAlignment="1">
      <alignment vertical="center"/>
    </xf>
    <xf numFmtId="0" fontId="17" fillId="0" borderId="0" xfId="1" applyFont="1" applyAlignment="1">
      <alignment vertical="center"/>
    </xf>
    <xf numFmtId="0" fontId="4" fillId="0" borderId="0" xfId="1" applyAlignment="1">
      <alignment vertical="center"/>
    </xf>
    <xf numFmtId="0" fontId="22" fillId="0" borderId="0" xfId="1" applyFont="1" applyAlignment="1">
      <alignment horizontal="left" vertical="center" wrapText="1"/>
    </xf>
    <xf numFmtId="164" fontId="17" fillId="0" borderId="0" xfId="1" applyNumberFormat="1" applyFont="1" applyAlignment="1">
      <alignment vertical="center"/>
    </xf>
    <xf numFmtId="0" fontId="4" fillId="0" borderId="7" xfId="1" applyBorder="1"/>
    <xf numFmtId="0" fontId="4" fillId="0" borderId="13" xfId="1" applyBorder="1"/>
    <xf numFmtId="164" fontId="17" fillId="0" borderId="13" xfId="1" applyNumberFormat="1" applyFont="1" applyBorder="1" applyAlignment="1">
      <alignment horizontal="center" vertical="center"/>
    </xf>
    <xf numFmtId="0" fontId="23" fillId="0" borderId="5" xfId="1" applyFont="1" applyBorder="1" applyAlignment="1">
      <alignment vertical="center"/>
    </xf>
    <xf numFmtId="164" fontId="17" fillId="0" borderId="0" xfId="1" applyNumberFormat="1" applyFont="1" applyAlignment="1">
      <alignment horizontal="center" vertical="center"/>
    </xf>
    <xf numFmtId="0" fontId="23" fillId="0" borderId="0" xfId="1" applyFont="1" applyAlignment="1">
      <alignment vertical="center"/>
    </xf>
    <xf numFmtId="0" fontId="4" fillId="0" borderId="0" xfId="1" applyAlignment="1">
      <alignment horizontal="center" vertical="center" wrapText="1"/>
    </xf>
    <xf numFmtId="0" fontId="24" fillId="0" borderId="4" xfId="1" applyFont="1" applyBorder="1" applyAlignment="1">
      <alignment vertical="center"/>
    </xf>
    <xf numFmtId="0" fontId="4" fillId="0" borderId="4" xfId="1" applyBorder="1"/>
    <xf numFmtId="0" fontId="4" fillId="0" borderId="15" xfId="1" applyBorder="1"/>
    <xf numFmtId="0" fontId="4" fillId="0" borderId="15" xfId="1" applyBorder="1" applyAlignment="1">
      <alignment horizontal="center"/>
    </xf>
    <xf numFmtId="0" fontId="4" fillId="0" borderId="3" xfId="1" applyBorder="1"/>
    <xf numFmtId="0" fontId="4" fillId="0" borderId="6" xfId="1" applyBorder="1" applyAlignment="1">
      <alignment wrapText="1"/>
    </xf>
    <xf numFmtId="0" fontId="4" fillId="0" borderId="6" xfId="1" applyBorder="1" applyAlignment="1">
      <alignment horizontal="center" wrapText="1"/>
    </xf>
    <xf numFmtId="0" fontId="4" fillId="0" borderId="7" xfId="1" applyBorder="1" applyAlignment="1">
      <alignment horizontal="center" wrapText="1"/>
    </xf>
    <xf numFmtId="0" fontId="4" fillId="0" borderId="0" xfId="1" applyAlignment="1">
      <alignment wrapText="1"/>
    </xf>
    <xf numFmtId="14" fontId="4" fillId="0" borderId="0" xfId="1" applyNumberFormat="1" applyAlignment="1">
      <alignment horizontal="center"/>
    </xf>
    <xf numFmtId="0" fontId="11" fillId="0" borderId="0" xfId="1" applyFont="1" applyAlignment="1">
      <alignment horizontal="center" wrapText="1"/>
    </xf>
    <xf numFmtId="0" fontId="11" fillId="0" borderId="0" xfId="1" applyFont="1" applyAlignment="1">
      <alignment horizontal="center"/>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6" fillId="0" borderId="0" xfId="0" applyFont="1"/>
    <xf numFmtId="0" fontId="28" fillId="0" borderId="0" xfId="0" applyFont="1"/>
    <xf numFmtId="0" fontId="0" fillId="0" borderId="16" xfId="0" applyBorder="1"/>
    <xf numFmtId="0" fontId="0" fillId="0" borderId="2" xfId="0" applyBorder="1"/>
    <xf numFmtId="0" fontId="0" fillId="0" borderId="9" xfId="0" applyBorder="1"/>
    <xf numFmtId="0" fontId="0" fillId="0" borderId="8" xfId="0" applyBorder="1"/>
    <xf numFmtId="0" fontId="0" fillId="0" borderId="1" xfId="0" applyBorder="1" applyAlignment="1">
      <alignment horizontal="left" vertical="center" wrapText="1"/>
    </xf>
    <xf numFmtId="0" fontId="0" fillId="9" borderId="1" xfId="0" applyFill="1" applyBorder="1" applyAlignment="1">
      <alignment wrapText="1"/>
    </xf>
    <xf numFmtId="0" fontId="0" fillId="9" borderId="1" xfId="0" applyFill="1" applyBorder="1" applyAlignment="1">
      <alignment vertical="center" wrapText="1"/>
    </xf>
    <xf numFmtId="0" fontId="0" fillId="0" borderId="2" xfId="0" applyBorder="1" applyAlignment="1">
      <alignment horizontal="left" wrapText="1"/>
    </xf>
    <xf numFmtId="0" fontId="0" fillId="0" borderId="0" xfId="0" applyAlignment="1">
      <alignment vertical="center" wrapText="1"/>
    </xf>
    <xf numFmtId="0" fontId="28" fillId="0" borderId="0" xfId="0" applyFont="1" applyAlignment="1">
      <alignment vertical="center"/>
    </xf>
    <xf numFmtId="0" fontId="28" fillId="0" borderId="0" xfId="0" applyFont="1" applyAlignment="1">
      <alignment horizontal="center" vertical="center" wrapText="1"/>
    </xf>
    <xf numFmtId="0" fontId="31" fillId="0" borderId="0" xfId="1" applyFont="1" applyAlignment="1">
      <alignment horizontal="right"/>
    </xf>
    <xf numFmtId="0" fontId="24" fillId="11" borderId="1" xfId="0" applyFont="1" applyFill="1" applyBorder="1" applyAlignment="1">
      <alignment vertical="center" wrapText="1"/>
    </xf>
    <xf numFmtId="0" fontId="24" fillId="11" borderId="1"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4" fillId="0" borderId="1" xfId="1" applyBorder="1" applyAlignment="1">
      <alignment vertical="center" wrapText="1" shrinkToFit="1"/>
    </xf>
    <xf numFmtId="14" fontId="4" fillId="0" borderId="1" xfId="1" applyNumberFormat="1" applyBorder="1" applyAlignment="1">
      <alignment horizontal="center" vertical="center"/>
    </xf>
    <xf numFmtId="0" fontId="4" fillId="0" borderId="4" xfId="1" applyBorder="1" applyAlignment="1">
      <alignment horizontal="center" vertical="center"/>
    </xf>
    <xf numFmtId="0" fontId="24" fillId="11" borderId="1" xfId="0" applyFont="1" applyFill="1" applyBorder="1" applyAlignment="1">
      <alignment vertical="center"/>
    </xf>
    <xf numFmtId="0" fontId="0" fillId="12" borderId="0" xfId="0" applyFill="1" applyAlignment="1">
      <alignment wrapText="1"/>
    </xf>
    <xf numFmtId="0" fontId="0" fillId="13" borderId="0" xfId="0" applyFill="1" applyAlignment="1">
      <alignment wrapText="1"/>
    </xf>
    <xf numFmtId="0" fontId="0" fillId="14" borderId="0" xfId="0" applyFill="1" applyAlignment="1">
      <alignment wrapText="1"/>
    </xf>
    <xf numFmtId="0" fontId="0" fillId="15" borderId="0" xfId="0" applyFill="1" applyAlignment="1">
      <alignment wrapText="1"/>
    </xf>
    <xf numFmtId="0" fontId="0" fillId="16" borderId="0" xfId="0" applyFill="1" applyAlignment="1">
      <alignment wrapText="1"/>
    </xf>
    <xf numFmtId="0" fontId="28" fillId="0" borderId="0" xfId="0" applyFont="1" applyAlignment="1">
      <alignment wrapText="1"/>
    </xf>
    <xf numFmtId="0" fontId="28" fillId="0" borderId="0" xfId="0" applyFont="1" applyAlignment="1">
      <alignment vertical="center" wrapText="1"/>
    </xf>
    <xf numFmtId="0" fontId="28" fillId="16" borderId="0" xfId="0" applyFont="1" applyFill="1" applyAlignment="1">
      <alignment wrapText="1"/>
    </xf>
    <xf numFmtId="0" fontId="28" fillId="12" borderId="0" xfId="0" applyFont="1" applyFill="1" applyAlignment="1">
      <alignment wrapText="1"/>
    </xf>
    <xf numFmtId="0" fontId="28" fillId="13" borderId="0" xfId="0" applyFont="1" applyFill="1" applyAlignment="1">
      <alignment wrapText="1"/>
    </xf>
    <xf numFmtId="0" fontId="28" fillId="14" borderId="0" xfId="0" applyFont="1" applyFill="1" applyAlignment="1">
      <alignment wrapText="1"/>
    </xf>
    <xf numFmtId="0" fontId="28" fillId="15" borderId="0" xfId="0" applyFont="1" applyFill="1" applyAlignment="1">
      <alignment wrapText="1"/>
    </xf>
    <xf numFmtId="0" fontId="28" fillId="8" borderId="1" xfId="0" applyFont="1" applyFill="1" applyBorder="1" applyAlignment="1">
      <alignment vertical="center" wrapText="1"/>
    </xf>
    <xf numFmtId="0" fontId="4" fillId="0" borderId="1" xfId="0" applyFont="1" applyBorder="1" applyAlignment="1">
      <alignment vertical="center" wrapText="1"/>
    </xf>
    <xf numFmtId="0" fontId="26" fillId="0" borderId="1" xfId="0" pivotButton="1" applyFont="1" applyBorder="1"/>
    <xf numFmtId="0" fontId="26" fillId="0" borderId="1" xfId="0" applyFont="1" applyBorder="1"/>
    <xf numFmtId="0" fontId="26" fillId="0" borderId="1" xfId="0" applyFont="1" applyBorder="1" applyAlignment="1">
      <alignment horizontal="left"/>
    </xf>
    <xf numFmtId="0" fontId="26" fillId="0" borderId="1" xfId="0" applyNumberFormat="1" applyFont="1" applyBorder="1"/>
    <xf numFmtId="0" fontId="28" fillId="0" borderId="1" xfId="0" applyFont="1" applyFill="1" applyBorder="1" applyAlignment="1">
      <alignment vertical="center" wrapText="1"/>
    </xf>
    <xf numFmtId="0" fontId="4" fillId="8" borderId="1" xfId="0" applyFont="1" applyFill="1" applyBorder="1" applyAlignment="1">
      <alignment vertical="center" wrapText="1"/>
    </xf>
    <xf numFmtId="0" fontId="4" fillId="0" borderId="1" xfId="0" applyFont="1" applyBorder="1" applyAlignment="1">
      <alignment horizontal="center" vertical="center" wrapText="1"/>
    </xf>
    <xf numFmtId="14" fontId="22" fillId="0" borderId="0" xfId="1" applyNumberFormat="1" applyFont="1" applyAlignment="1">
      <alignment vertical="center"/>
    </xf>
    <xf numFmtId="0" fontId="5" fillId="0" borderId="0" xfId="1" applyFont="1" applyAlignment="1">
      <alignment horizontal="center"/>
    </xf>
    <xf numFmtId="0" fontId="14" fillId="0" borderId="0" xfId="1" applyFont="1" applyAlignment="1">
      <alignment horizontal="right" wrapText="1"/>
    </xf>
    <xf numFmtId="0" fontId="15" fillId="0" borderId="0" xfId="1" applyFont="1"/>
    <xf numFmtId="0" fontId="4" fillId="0" borderId="0" xfId="1" applyAlignment="1">
      <alignment horizontal="center"/>
    </xf>
    <xf numFmtId="0" fontId="4" fillId="0" borderId="0" xfId="1"/>
    <xf numFmtId="0" fontId="16" fillId="0" borderId="0" xfId="1" applyFont="1" applyAlignment="1">
      <alignment horizontal="center" vertical="center" wrapText="1"/>
    </xf>
    <xf numFmtId="0" fontId="4" fillId="0" borderId="0" xfId="1" applyAlignment="1">
      <alignment horizontal="center" vertical="center" wrapText="1"/>
    </xf>
    <xf numFmtId="0" fontId="4" fillId="0" borderId="4" xfId="1" applyBorder="1" applyAlignment="1">
      <alignment horizontal="center" wrapText="1"/>
    </xf>
    <xf numFmtId="0" fontId="4" fillId="0" borderId="3" xfId="1" applyBorder="1" applyAlignment="1">
      <alignment wrapText="1"/>
    </xf>
    <xf numFmtId="0" fontId="4" fillId="0" borderId="4" xfId="1" applyBorder="1" applyAlignment="1">
      <alignment horizontal="center" vertical="center"/>
    </xf>
    <xf numFmtId="0" fontId="4" fillId="0" borderId="3" xfId="1" applyBorder="1" applyAlignment="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16" xfId="0" applyBorder="1" applyAlignment="1">
      <alignment horizontal="left" vertical="center" wrapText="1"/>
    </xf>
    <xf numFmtId="0" fontId="27" fillId="11" borderId="4" xfId="0" applyFont="1" applyFill="1" applyBorder="1" applyAlignment="1">
      <alignment horizontal="center" vertical="center" wrapText="1"/>
    </xf>
    <xf numFmtId="0" fontId="27" fillId="11" borderId="15" xfId="0" applyFont="1" applyFill="1" applyBorder="1" applyAlignment="1">
      <alignment horizontal="center" vertical="center" wrapText="1"/>
    </xf>
    <xf numFmtId="0" fontId="27" fillId="11" borderId="17" xfId="0" applyFont="1" applyFill="1" applyBorder="1" applyAlignment="1">
      <alignment horizontal="center" vertical="center" wrapText="1"/>
    </xf>
    <xf numFmtId="0" fontId="28" fillId="0" borderId="1" xfId="0" applyFont="1" applyBorder="1" applyAlignment="1">
      <alignment horizontal="left" vertical="center" wrapText="1"/>
    </xf>
    <xf numFmtId="0" fontId="28" fillId="0" borderId="1" xfId="0" applyFont="1" applyBorder="1" applyAlignment="1">
      <alignment horizontal="left" vertical="center"/>
    </xf>
    <xf numFmtId="0" fontId="24" fillId="11" borderId="4" xfId="0" applyFont="1" applyFill="1" applyBorder="1" applyAlignment="1">
      <alignment horizontal="left" vertical="center"/>
    </xf>
    <xf numFmtId="0" fontId="24" fillId="11" borderId="15" xfId="0" applyFont="1" applyFill="1" applyBorder="1" applyAlignment="1">
      <alignment horizontal="left" vertical="center"/>
    </xf>
    <xf numFmtId="0" fontId="24" fillId="11" borderId="17" xfId="0" applyFont="1" applyFill="1" applyBorder="1" applyAlignment="1">
      <alignment horizontal="left" vertical="center"/>
    </xf>
    <xf numFmtId="0" fontId="24" fillId="11" borderId="4" xfId="0" applyFont="1" applyFill="1" applyBorder="1" applyAlignment="1">
      <alignment horizontal="left" vertical="center" wrapText="1"/>
    </xf>
    <xf numFmtId="0" fontId="24" fillId="11" borderId="15" xfId="0" applyFont="1" applyFill="1" applyBorder="1" applyAlignment="1">
      <alignment horizontal="left" vertical="center" wrapText="1"/>
    </xf>
    <xf numFmtId="0" fontId="24" fillId="11" borderId="17"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7" fillId="11" borderId="3" xfId="0" applyFont="1" applyFill="1" applyBorder="1" applyAlignment="1">
      <alignment horizontal="center" vertical="center" wrapText="1"/>
    </xf>
    <xf numFmtId="0" fontId="34" fillId="11" borderId="15" xfId="0" applyFont="1" applyFill="1" applyBorder="1" applyAlignment="1">
      <alignment horizontal="left" vertical="center" wrapText="1"/>
    </xf>
    <xf numFmtId="0" fontId="34" fillId="11" borderId="17" xfId="0" applyFont="1" applyFill="1" applyBorder="1" applyAlignment="1">
      <alignment horizontal="left" vertical="center" wrapText="1"/>
    </xf>
    <xf numFmtId="0" fontId="28" fillId="0" borderId="1" xfId="0" applyFont="1" applyBorder="1" applyAlignment="1">
      <alignment horizontal="left" wrapText="1"/>
    </xf>
    <xf numFmtId="0" fontId="28" fillId="0" borderId="1" xfId="0" applyFont="1" applyBorder="1" applyAlignment="1">
      <alignment horizontal="left"/>
    </xf>
    <xf numFmtId="0" fontId="4" fillId="8" borderId="1" xfId="0" applyFont="1" applyFill="1" applyBorder="1" applyAlignment="1">
      <alignment horizontal="left" vertical="center" wrapText="1"/>
    </xf>
    <xf numFmtId="0" fontId="28" fillId="8" borderId="1" xfId="0" applyFont="1" applyFill="1" applyBorder="1" applyAlignment="1">
      <alignment horizontal="left" vertical="center" wrapText="1"/>
    </xf>
    <xf numFmtId="0" fontId="28" fillId="8" borderId="1" xfId="0" applyFont="1" applyFill="1" applyBorder="1" applyAlignment="1">
      <alignment horizontal="left" vertical="center"/>
    </xf>
    <xf numFmtId="0" fontId="28" fillId="0" borderId="1" xfId="0" applyFont="1" applyBorder="1" applyAlignment="1">
      <alignment horizontal="left" vertical="top"/>
    </xf>
    <xf numFmtId="0" fontId="33" fillId="0" borderId="1" xfId="0" applyFont="1" applyBorder="1" applyAlignment="1">
      <alignment horizontal="left" vertical="center" wrapText="1"/>
    </xf>
    <xf numFmtId="0" fontId="24" fillId="11" borderId="4" xfId="0" applyFont="1" applyFill="1" applyBorder="1" applyAlignment="1">
      <alignment horizontal="center" vertical="center" wrapText="1"/>
    </xf>
    <xf numFmtId="0" fontId="24" fillId="11" borderId="15"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8" fillId="0" borderId="4" xfId="0" applyFont="1" applyBorder="1" applyAlignment="1">
      <alignment horizontal="left" vertical="center" wrapText="1"/>
    </xf>
    <xf numFmtId="0" fontId="28" fillId="0" borderId="15" xfId="0" applyFont="1" applyBorder="1" applyAlignment="1">
      <alignment horizontal="left" vertical="center" wrapText="1"/>
    </xf>
    <xf numFmtId="0" fontId="28" fillId="0" borderId="17" xfId="0" applyFont="1" applyBorder="1" applyAlignment="1">
      <alignment horizontal="left" vertical="center" wrapText="1"/>
    </xf>
  </cellXfs>
  <cellStyles count="2">
    <cellStyle name="Normal" xfId="0" builtinId="0"/>
    <cellStyle name="Normal 2" xfId="1" xr:uid="{8770C96C-3E44-47A5-B4D3-AACAE358E747}"/>
  </cellStyles>
  <dxfs count="4282">
    <dxf>
      <font>
        <name val="Arial"/>
        <scheme val="none"/>
      </font>
    </dxf>
    <dxf>
      <font>
        <name val="Arial"/>
        <scheme val="none"/>
      </font>
    </dxf>
    <dxf>
      <font>
        <name val="Arial"/>
        <scheme val="none"/>
      </font>
    </dxf>
    <dxf>
      <font>
        <name val="Arial"/>
        <scheme val="none"/>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border diagonalUp="0" diagonalDown="0">
        <left style="thin">
          <color indexed="64"/>
        </left>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dxf>
    <dxf>
      <border outline="0">
        <bottom style="thin">
          <color indexed="64"/>
        </bottom>
      </border>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s>
  <tableStyles count="0" defaultTableStyle="TableStyleMedium2" defaultPivotStyle="PivotStyleLight16"/>
  <colors>
    <mruColors>
      <color rgb="FFAAE1FC"/>
      <color rgb="FF009900"/>
      <color rgb="FFFFFFCC"/>
      <color rgb="FFCC99FF"/>
      <color rgb="FF00CCFF"/>
      <color rgb="FF90CAC4"/>
      <color rgb="FF009999"/>
      <color rgb="FF2DB3D3"/>
      <color rgb="FF00CC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externalLink" Target="externalLinks/externalLink1.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2.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pivotCacheDefinition" Target="pivotCache/pivotCacheDefinition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[Waltham_Forest_Appendix_D_Local_Plan_Policies_Assessment_Thematic_Policies_Assessment_Matrix_Reg18.xlsx]Pivot Chart!PivotTable6</c:name>
    <c:fmtId val="6"/>
  </c:pivotSource>
  <c:chart>
    <c:title>
      <c:tx>
        <c:strRef>
          <c:f>'Pivot Chart'!$B$1</c:f>
          <c:strCache>
            <c:ptCount val="1"/>
            <c:pt idx="0">
              <c:v>Thatched House NC</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w="19050">
            <a:solidFill>
              <a:schemeClr val="lt1"/>
            </a:solid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3"/>
          </a:solidFill>
          <a:ln w="19050">
            <a:solidFill>
              <a:schemeClr val="lt1"/>
            </a:solidFill>
          </a:ln>
          <a:effectLst/>
        </c:spPr>
      </c:pivotFmt>
      <c:pivotFmt>
        <c:idx val="7"/>
        <c:spPr>
          <a:solidFill>
            <a:srgbClr val="FFF5D9"/>
          </a:solidFill>
          <a:ln w="19050">
            <a:solidFill>
              <a:schemeClr val="lt1"/>
            </a:solidFill>
          </a:ln>
          <a:effectLst/>
        </c:spPr>
      </c:pivotFmt>
      <c:pivotFmt>
        <c:idx val="8"/>
        <c:spPr>
          <a:solidFill>
            <a:srgbClr val="F0904E"/>
          </a:solidFill>
          <a:ln w="19050">
            <a:solidFill>
              <a:schemeClr val="lt1"/>
            </a:solidFill>
          </a:ln>
          <a:effectLst/>
        </c:spPr>
      </c:pivotFmt>
      <c:pivotFmt>
        <c:idx val="9"/>
        <c:spPr>
          <a:solidFill>
            <a:srgbClr val="9ED561"/>
          </a:solidFill>
          <a:ln w="19050">
            <a:solidFill>
              <a:schemeClr val="lt1"/>
            </a:solidFill>
          </a:ln>
          <a:effectLst/>
        </c:spPr>
      </c:pivotFmt>
      <c:pivotFmt>
        <c:idx val="10"/>
        <c:spPr>
          <a:solidFill>
            <a:srgbClr val="F93341"/>
          </a:solidFill>
          <a:ln w="19050">
            <a:solidFill>
              <a:schemeClr val="lt1"/>
            </a:solidFill>
          </a:ln>
          <a:effectLst/>
        </c:spPr>
      </c:pivotFmt>
      <c:pivotFmt>
        <c:idx val="11"/>
        <c:spPr>
          <a:solidFill>
            <a:srgbClr val="339933"/>
          </a:solidFill>
          <a:ln w="19050">
            <a:solidFill>
              <a:schemeClr val="lt1"/>
            </a:solidFill>
          </a:ln>
          <a:effectLst/>
        </c:spPr>
      </c:pivotFmt>
    </c:pivotFmts>
    <c:plotArea>
      <c:layout/>
      <c:pieChart>
        <c:varyColors val="1"/>
        <c:ser>
          <c:idx val="0"/>
          <c:order val="0"/>
          <c:tx>
            <c:strRef>
              <c:f>'Pivot Chart'!$B$1</c:f>
              <c:strCache>
                <c:ptCount val="1"/>
                <c:pt idx="0">
                  <c:v>Total</c:v>
                </c:pt>
              </c:strCache>
            </c:strRef>
          </c:tx>
          <c:dPt>
            <c:idx val="0"/>
            <c:bubble3D val="0"/>
            <c:spPr>
              <a:solidFill>
                <a:schemeClr val="accent3"/>
              </a:solidFill>
              <a:ln w="19050">
                <a:solidFill>
                  <a:schemeClr val="lt1"/>
                </a:solidFill>
              </a:ln>
              <a:effectLst/>
            </c:spPr>
            <c:extLst>
              <c:ext xmlns:c16="http://schemas.microsoft.com/office/drawing/2014/chart" uri="{C3380CC4-5D6E-409C-BE32-E72D297353CC}">
                <c16:uniqueId val="{00000009-00F6-4C97-82C9-BA26BDF132A7}"/>
              </c:ext>
            </c:extLst>
          </c:dPt>
          <c:dPt>
            <c:idx val="1"/>
            <c:bubble3D val="0"/>
            <c:spPr>
              <a:solidFill>
                <a:srgbClr val="FFF5D9"/>
              </a:solidFill>
              <a:ln w="19050">
                <a:solidFill>
                  <a:schemeClr val="lt1"/>
                </a:solidFill>
              </a:ln>
              <a:effectLst/>
            </c:spPr>
            <c:extLst>
              <c:ext xmlns:c16="http://schemas.microsoft.com/office/drawing/2014/chart" uri="{C3380CC4-5D6E-409C-BE32-E72D297353CC}">
                <c16:uniqueId val="{0000000E-00F6-4C97-82C9-BA26BDF132A7}"/>
              </c:ext>
            </c:extLst>
          </c:dPt>
          <c:dPt>
            <c:idx val="2"/>
            <c:bubble3D val="0"/>
            <c:spPr>
              <a:solidFill>
                <a:srgbClr val="F0904E"/>
              </a:solidFill>
              <a:ln w="19050">
                <a:solidFill>
                  <a:schemeClr val="lt1"/>
                </a:solidFill>
              </a:ln>
              <a:effectLst/>
            </c:spPr>
            <c:extLst>
              <c:ext xmlns:c16="http://schemas.microsoft.com/office/drawing/2014/chart" uri="{C3380CC4-5D6E-409C-BE32-E72D297353CC}">
                <c16:uniqueId val="{00000014-00F6-4C97-82C9-BA26BDF132A7}"/>
              </c:ext>
            </c:extLst>
          </c:dPt>
          <c:dPt>
            <c:idx val="3"/>
            <c:bubble3D val="0"/>
            <c:spPr>
              <a:solidFill>
                <a:srgbClr val="9ED561"/>
              </a:solidFill>
              <a:ln w="19050">
                <a:solidFill>
                  <a:schemeClr val="lt1"/>
                </a:solidFill>
              </a:ln>
              <a:effectLst/>
            </c:spPr>
            <c:extLst>
              <c:ext xmlns:c16="http://schemas.microsoft.com/office/drawing/2014/chart" uri="{C3380CC4-5D6E-409C-BE32-E72D297353CC}">
                <c16:uniqueId val="{00000018-00F6-4C97-82C9-BA26BDF132A7}"/>
              </c:ext>
            </c:extLst>
          </c:dPt>
          <c:dPt>
            <c:idx val="4"/>
            <c:bubble3D val="0"/>
            <c:spPr>
              <a:solidFill>
                <a:srgbClr val="F93341"/>
              </a:solidFill>
              <a:ln w="19050">
                <a:solidFill>
                  <a:schemeClr val="lt1"/>
                </a:solidFill>
              </a:ln>
              <a:effectLst/>
            </c:spPr>
            <c:extLst>
              <c:ext xmlns:c16="http://schemas.microsoft.com/office/drawing/2014/chart" uri="{C3380CC4-5D6E-409C-BE32-E72D297353CC}">
                <c16:uniqueId val="{0000001D-00F6-4C97-82C9-BA26BDF132A7}"/>
              </c:ext>
            </c:extLst>
          </c:dPt>
          <c:dPt>
            <c:idx val="5"/>
            <c:bubble3D val="0"/>
            <c:spPr>
              <a:solidFill>
                <a:srgbClr val="339933"/>
              </a:solidFill>
              <a:ln w="19050">
                <a:solidFill>
                  <a:schemeClr val="lt1"/>
                </a:solidFill>
              </a:ln>
              <a:effectLst/>
            </c:spPr>
            <c:extLst>
              <c:ext xmlns:c16="http://schemas.microsoft.com/office/drawing/2014/chart" uri="{C3380CC4-5D6E-409C-BE32-E72D297353CC}">
                <c16:uniqueId val="{00000023-00F6-4C97-82C9-BA26BDF132A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Chart'!$B$1</c:f>
              <c:strCache>
                <c:ptCount val="6"/>
                <c:pt idx="0">
                  <c:v>Sum of Uncertain</c:v>
                </c:pt>
                <c:pt idx="1">
                  <c:v>Sum of Neutral</c:v>
                </c:pt>
                <c:pt idx="2">
                  <c:v>Sum of Minor Negative</c:v>
                </c:pt>
                <c:pt idx="3">
                  <c:v>Sum of Minor Positive</c:v>
                </c:pt>
                <c:pt idx="4">
                  <c:v>Sum of Significant Negative</c:v>
                </c:pt>
                <c:pt idx="5">
                  <c:v>Sum of Significant Positive</c:v>
                </c:pt>
              </c:strCache>
            </c:strRef>
          </c:cat>
          <c:val>
            <c:numRef>
              <c:f>'Pivot Chart'!$B$1</c:f>
              <c:numCache>
                <c:formatCode>General</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00F6-4C97-82C9-BA26BDF132A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6015894213607529"/>
          <c:y val="0.28918656712969321"/>
          <c:w val="0.31007006191862263"/>
          <c:h val="0.618812980132754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520701</xdr:colOff>
      <xdr:row>39</xdr:row>
      <xdr:rowOff>152399</xdr:rowOff>
    </xdr:from>
    <xdr:to>
      <xdr:col>5</xdr:col>
      <xdr:colOff>161925</xdr:colOff>
      <xdr:row>41</xdr:row>
      <xdr:rowOff>128269</xdr:rowOff>
    </xdr:to>
    <xdr:pic>
      <xdr:nvPicPr>
        <xdr:cNvPr id="2" name="Picture 1">
          <a:extLst>
            <a:ext uri="{FF2B5EF4-FFF2-40B4-BE49-F238E27FC236}">
              <a16:creationId xmlns:a16="http://schemas.microsoft.com/office/drawing/2014/main" id="{D57A8345-8BAA-40C6-9696-D1FA8E271A3C}"/>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30301" y="8696324"/>
          <a:ext cx="1736724" cy="328295"/>
        </a:xfrm>
        <a:prstGeom prst="rect">
          <a:avLst/>
        </a:prstGeom>
      </xdr:spPr>
    </xdr:pic>
    <xdr:clientData/>
  </xdr:twoCellAnchor>
  <xdr:twoCellAnchor editAs="oneCell">
    <xdr:from>
      <xdr:col>2</xdr:col>
      <xdr:colOff>15069</xdr:colOff>
      <xdr:row>6</xdr:row>
      <xdr:rowOff>123825</xdr:rowOff>
    </xdr:from>
    <xdr:to>
      <xdr:col>4</xdr:col>
      <xdr:colOff>266701</xdr:colOff>
      <xdr:row>10</xdr:row>
      <xdr:rowOff>95250</xdr:rowOff>
    </xdr:to>
    <xdr:pic>
      <xdr:nvPicPr>
        <xdr:cNvPr id="3" name="Picture 2" descr="Image result for waltham forest logo">
          <a:extLst>
            <a:ext uri="{FF2B5EF4-FFF2-40B4-BE49-F238E27FC236}">
              <a16:creationId xmlns:a16="http://schemas.microsoft.com/office/drawing/2014/main" id="{58E104A0-9A5D-4E28-A226-C189500D29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519" y="1133475"/>
          <a:ext cx="1343832" cy="7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1185334</xdr:colOff>
      <xdr:row>14</xdr:row>
      <xdr:rowOff>31749</xdr:rowOff>
    </xdr:from>
    <xdr:to>
      <xdr:col>5</xdr:col>
      <xdr:colOff>222251</xdr:colOff>
      <xdr:row>17</xdr:row>
      <xdr:rowOff>102816</xdr:rowOff>
    </xdr:to>
    <xdr:pic>
      <xdr:nvPicPr>
        <xdr:cNvPr id="3" name="Picture 2">
          <a:extLst>
            <a:ext uri="{FF2B5EF4-FFF2-40B4-BE49-F238E27FC236}">
              <a16:creationId xmlns:a16="http://schemas.microsoft.com/office/drawing/2014/main" id="{257BCE5E-1D7B-4B79-AE35-C4427B8703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8917" y="3301999"/>
          <a:ext cx="1534584" cy="610817"/>
        </a:xfrm>
        <a:prstGeom prst="rect">
          <a:avLst/>
        </a:prstGeom>
      </xdr:spPr>
    </xdr:pic>
    <xdr:clientData/>
  </xdr:twoCellAnchor>
  <xdr:twoCellAnchor editAs="oneCell">
    <xdr:from>
      <xdr:col>3</xdr:col>
      <xdr:colOff>1524000</xdr:colOff>
      <xdr:row>8</xdr:row>
      <xdr:rowOff>190500</xdr:rowOff>
    </xdr:from>
    <xdr:to>
      <xdr:col>5</xdr:col>
      <xdr:colOff>169333</xdr:colOff>
      <xdr:row>12</xdr:row>
      <xdr:rowOff>64077</xdr:rowOff>
    </xdr:to>
    <xdr:pic>
      <xdr:nvPicPr>
        <xdr:cNvPr id="5" name="Picture 4">
          <a:extLst>
            <a:ext uri="{FF2B5EF4-FFF2-40B4-BE49-F238E27FC236}">
              <a16:creationId xmlns:a16="http://schemas.microsoft.com/office/drawing/2014/main" id="{3E39F997-1BE5-4C7C-AE9F-9A0B017C49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7583" y="2360083"/>
          <a:ext cx="1143000" cy="614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1266473</xdr:colOff>
      <xdr:row>0</xdr:row>
      <xdr:rowOff>0</xdr:rowOff>
    </xdr:from>
    <xdr:to>
      <xdr:col>6</xdr:col>
      <xdr:colOff>578556</xdr:colOff>
      <xdr:row>19</xdr:row>
      <xdr:rowOff>59267</xdr:rowOff>
    </xdr:to>
    <xdr:graphicFrame macro="">
      <xdr:nvGraphicFramePr>
        <xdr:cNvPr id="3" name="Chart 2">
          <a:extLst>
            <a:ext uri="{FF2B5EF4-FFF2-40B4-BE49-F238E27FC236}">
              <a16:creationId xmlns:a16="http://schemas.microsoft.com/office/drawing/2014/main" id="{C109E6FE-978D-4434-8543-8B3E7230F4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oodchild/Documents/Environ/Contracts/Current%20Clients/LG%20EMS/61C12685%20London%20Gateway%20Gap%20Analysis%202009/Gap%20Analysis%20Dec%2009/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orary%20Internet%20Files/Content.IE5/TX18IVKF/actionpl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zzy" refreshedDate="43658.417385995373" createdVersion="6" refreshedVersion="6" minRefreshableVersion="3" recordCount="660" xr:uid="{1D94CF93-83DB-4209-8215-23AAC09C591E}">
  <cacheSource type="worksheet">
    <worksheetSource name="Table5"/>
  </cacheSource>
  <cacheFields count="8">
    <cacheField name="Site Name" numFmtId="0">
      <sharedItems count="42">
        <s v="North Chingford"/>
        <s v="Sewardstone Road"/>
        <s v="North Circular Corridor Maridia"/>
        <s v="Highams Park"/>
        <s v="Blackhorse Lane"/>
        <s v="Chapel End Forest Road Corridor"/>
        <s v="Whipps Cross"/>
        <s v="Walthamstow Town centre"/>
        <s v="Bakers Arms Leyton Green"/>
        <s v="Lea Bridge Corridor"/>
        <s v="Leytonstone"/>
        <s v="Norlington Strip"/>
        <s v="South Leytonstone"/>
        <s v="Leyton "/>
        <s v="New Spitalfields"/>
        <s v="Wood Street"/>
        <s v="Blackhorse Lane Growth Area"/>
        <s v="Walthamstow TC Growth Area"/>
        <s v="Wood Street Growth Area"/>
        <s v="Northern Olympic Fringe "/>
        <s v="Walthamstow Major Centre"/>
        <s v="Chingford DC"/>
        <s v="Leyton DC"/>
        <s v="Leytonstone DC"/>
        <s v="Bakers Arms DC"/>
        <s v="Highams Park DC"/>
        <s v="Wood St DC"/>
        <s v="South Chingford DC"/>
        <s v="Sewardstone Road NC"/>
        <s v="Markhouse Corner NC"/>
        <s v="Blackhorse Lane NC"/>
        <s v="Chingford Mount NC"/>
        <s v="Thatched House NC"/>
        <s v="PGA- Walthamstow Town Centre" u="1"/>
        <s v="Site X" u="1"/>
        <s v="Site Y" u="1"/>
        <s v="PGA - Blackhorse Lane" u="1"/>
        <s v="Site Z" u="1"/>
        <s v="Bakers Arms Leton Green" u="1"/>
        <s v="PGA - Wood Street" u="1"/>
        <s v="Walthamstow MC" u="1"/>
        <s v="PGA - Northern Olympic Fringe" u="1"/>
      </sharedItems>
    </cacheField>
    <cacheField name="SA Obj." numFmtId="0">
      <sharedItems containsSemiMixedTypes="0" containsString="0" containsNumber="1" containsInteger="1" minValue="1" maxValue="20" count="20">
        <n v="1"/>
        <n v="2"/>
        <n v="3"/>
        <n v="4"/>
        <n v="5"/>
        <n v="6"/>
        <n v="7"/>
        <n v="8"/>
        <n v="9"/>
        <n v="10"/>
        <n v="11"/>
        <n v="12"/>
        <n v="13"/>
        <n v="14"/>
        <n v="15"/>
        <n v="16"/>
        <n v="17"/>
        <n v="18"/>
        <n v="19"/>
        <n v="20"/>
      </sharedItems>
    </cacheField>
    <cacheField name="Significant Positive" numFmtId="0">
      <sharedItems/>
    </cacheField>
    <cacheField name="Significant Negative" numFmtId="0">
      <sharedItems/>
    </cacheField>
    <cacheField name="Minor Positive" numFmtId="0">
      <sharedItems/>
    </cacheField>
    <cacheField name="Minor Negative" numFmtId="0">
      <sharedItems/>
    </cacheField>
    <cacheField name="Neutral" numFmtId="0">
      <sharedItems/>
    </cacheField>
    <cacheField name="Uncertai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0">
  <r>
    <x v="0"/>
    <x v="0"/>
    <e v="#REF!"/>
    <e v="#REF!"/>
    <e v="#REF!"/>
    <e v="#REF!"/>
    <e v="#REF!"/>
    <e v="#REF!"/>
  </r>
  <r>
    <x v="0"/>
    <x v="1"/>
    <e v="#REF!"/>
    <e v="#REF!"/>
    <e v="#REF!"/>
    <e v="#REF!"/>
    <e v="#REF!"/>
    <e v="#REF!"/>
  </r>
  <r>
    <x v="0"/>
    <x v="2"/>
    <e v="#REF!"/>
    <e v="#REF!"/>
    <e v="#REF!"/>
    <e v="#REF!"/>
    <e v="#REF!"/>
    <e v="#REF!"/>
  </r>
  <r>
    <x v="0"/>
    <x v="3"/>
    <e v="#REF!"/>
    <e v="#REF!"/>
    <e v="#REF!"/>
    <e v="#REF!"/>
    <e v="#REF!"/>
    <e v="#REF!"/>
  </r>
  <r>
    <x v="0"/>
    <x v="4"/>
    <e v="#REF!"/>
    <e v="#REF!"/>
    <e v="#REF!"/>
    <e v="#REF!"/>
    <e v="#REF!"/>
    <e v="#REF!"/>
  </r>
  <r>
    <x v="0"/>
    <x v="5"/>
    <e v="#REF!"/>
    <e v="#REF!"/>
    <e v="#REF!"/>
    <e v="#REF!"/>
    <e v="#REF!"/>
    <e v="#REF!"/>
  </r>
  <r>
    <x v="0"/>
    <x v="6"/>
    <e v="#REF!"/>
    <e v="#REF!"/>
    <e v="#REF!"/>
    <e v="#REF!"/>
    <e v="#REF!"/>
    <e v="#REF!"/>
  </r>
  <r>
    <x v="0"/>
    <x v="7"/>
    <e v="#REF!"/>
    <e v="#REF!"/>
    <e v="#REF!"/>
    <e v="#REF!"/>
    <e v="#REF!"/>
    <e v="#REF!"/>
  </r>
  <r>
    <x v="0"/>
    <x v="8"/>
    <e v="#REF!"/>
    <e v="#REF!"/>
    <e v="#REF!"/>
    <e v="#REF!"/>
    <e v="#REF!"/>
    <e v="#REF!"/>
  </r>
  <r>
    <x v="0"/>
    <x v="9"/>
    <e v="#REF!"/>
    <e v="#REF!"/>
    <e v="#REF!"/>
    <e v="#REF!"/>
    <e v="#REF!"/>
    <e v="#REF!"/>
  </r>
  <r>
    <x v="0"/>
    <x v="10"/>
    <e v="#REF!"/>
    <e v="#REF!"/>
    <e v="#REF!"/>
    <e v="#REF!"/>
    <e v="#REF!"/>
    <e v="#REF!"/>
  </r>
  <r>
    <x v="0"/>
    <x v="11"/>
    <e v="#REF!"/>
    <e v="#REF!"/>
    <e v="#REF!"/>
    <e v="#REF!"/>
    <e v="#REF!"/>
    <e v="#REF!"/>
  </r>
  <r>
    <x v="0"/>
    <x v="12"/>
    <e v="#REF!"/>
    <e v="#REF!"/>
    <e v="#REF!"/>
    <e v="#REF!"/>
    <e v="#REF!"/>
    <e v="#REF!"/>
  </r>
  <r>
    <x v="0"/>
    <x v="13"/>
    <e v="#REF!"/>
    <e v="#REF!"/>
    <e v="#REF!"/>
    <e v="#REF!"/>
    <e v="#REF!"/>
    <e v="#REF!"/>
  </r>
  <r>
    <x v="0"/>
    <x v="14"/>
    <e v="#REF!"/>
    <e v="#REF!"/>
    <e v="#REF!"/>
    <e v="#REF!"/>
    <e v="#REF!"/>
    <e v="#REF!"/>
  </r>
  <r>
    <x v="0"/>
    <x v="15"/>
    <e v="#REF!"/>
    <e v="#REF!"/>
    <e v="#REF!"/>
    <e v="#REF!"/>
    <e v="#REF!"/>
    <e v="#REF!"/>
  </r>
  <r>
    <x v="0"/>
    <x v="16"/>
    <e v="#REF!"/>
    <e v="#REF!"/>
    <e v="#REF!"/>
    <e v="#REF!"/>
    <e v="#REF!"/>
    <e v="#REF!"/>
  </r>
  <r>
    <x v="0"/>
    <x v="17"/>
    <e v="#REF!"/>
    <e v="#REF!"/>
    <e v="#REF!"/>
    <e v="#REF!"/>
    <e v="#REF!"/>
    <e v="#REF!"/>
  </r>
  <r>
    <x v="0"/>
    <x v="18"/>
    <e v="#REF!"/>
    <e v="#REF!"/>
    <e v="#REF!"/>
    <e v="#REF!"/>
    <e v="#REF!"/>
    <e v="#REF!"/>
  </r>
  <r>
    <x v="0"/>
    <x v="19"/>
    <e v="#REF!"/>
    <e v="#REF!"/>
    <e v="#REF!"/>
    <e v="#REF!"/>
    <e v="#REF!"/>
    <e v="#REF!"/>
  </r>
  <r>
    <x v="1"/>
    <x v="0"/>
    <e v="#REF!"/>
    <e v="#REF!"/>
    <e v="#REF!"/>
    <e v="#REF!"/>
    <e v="#REF!"/>
    <e v="#REF!"/>
  </r>
  <r>
    <x v="1"/>
    <x v="1"/>
    <e v="#REF!"/>
    <e v="#REF!"/>
    <e v="#REF!"/>
    <e v="#REF!"/>
    <e v="#REF!"/>
    <e v="#REF!"/>
  </r>
  <r>
    <x v="1"/>
    <x v="2"/>
    <e v="#REF!"/>
    <e v="#REF!"/>
    <e v="#REF!"/>
    <e v="#REF!"/>
    <e v="#REF!"/>
    <e v="#REF!"/>
  </r>
  <r>
    <x v="1"/>
    <x v="3"/>
    <e v="#REF!"/>
    <e v="#REF!"/>
    <e v="#REF!"/>
    <e v="#REF!"/>
    <e v="#REF!"/>
    <e v="#REF!"/>
  </r>
  <r>
    <x v="1"/>
    <x v="4"/>
    <e v="#REF!"/>
    <e v="#REF!"/>
    <e v="#REF!"/>
    <e v="#REF!"/>
    <e v="#REF!"/>
    <e v="#REF!"/>
  </r>
  <r>
    <x v="1"/>
    <x v="5"/>
    <e v="#REF!"/>
    <e v="#REF!"/>
    <e v="#REF!"/>
    <e v="#REF!"/>
    <e v="#REF!"/>
    <e v="#REF!"/>
  </r>
  <r>
    <x v="1"/>
    <x v="6"/>
    <e v="#REF!"/>
    <e v="#REF!"/>
    <e v="#REF!"/>
    <e v="#REF!"/>
    <e v="#REF!"/>
    <e v="#REF!"/>
  </r>
  <r>
    <x v="1"/>
    <x v="7"/>
    <e v="#REF!"/>
    <e v="#REF!"/>
    <e v="#REF!"/>
    <e v="#REF!"/>
    <e v="#REF!"/>
    <e v="#REF!"/>
  </r>
  <r>
    <x v="1"/>
    <x v="8"/>
    <e v="#REF!"/>
    <e v="#REF!"/>
    <e v="#REF!"/>
    <e v="#REF!"/>
    <e v="#REF!"/>
    <e v="#REF!"/>
  </r>
  <r>
    <x v="1"/>
    <x v="9"/>
    <e v="#REF!"/>
    <e v="#REF!"/>
    <e v="#REF!"/>
    <e v="#REF!"/>
    <e v="#REF!"/>
    <e v="#REF!"/>
  </r>
  <r>
    <x v="1"/>
    <x v="10"/>
    <e v="#REF!"/>
    <e v="#REF!"/>
    <e v="#REF!"/>
    <e v="#REF!"/>
    <e v="#REF!"/>
    <e v="#REF!"/>
  </r>
  <r>
    <x v="1"/>
    <x v="11"/>
    <e v="#REF!"/>
    <e v="#REF!"/>
    <e v="#REF!"/>
    <e v="#REF!"/>
    <e v="#REF!"/>
    <e v="#REF!"/>
  </r>
  <r>
    <x v="1"/>
    <x v="12"/>
    <e v="#REF!"/>
    <e v="#REF!"/>
    <e v="#REF!"/>
    <e v="#REF!"/>
    <e v="#REF!"/>
    <e v="#REF!"/>
  </r>
  <r>
    <x v="1"/>
    <x v="13"/>
    <e v="#REF!"/>
    <e v="#REF!"/>
    <e v="#REF!"/>
    <e v="#REF!"/>
    <e v="#REF!"/>
    <e v="#REF!"/>
  </r>
  <r>
    <x v="1"/>
    <x v="14"/>
    <e v="#REF!"/>
    <e v="#REF!"/>
    <e v="#REF!"/>
    <e v="#REF!"/>
    <e v="#REF!"/>
    <e v="#REF!"/>
  </r>
  <r>
    <x v="1"/>
    <x v="15"/>
    <e v="#REF!"/>
    <e v="#REF!"/>
    <e v="#REF!"/>
    <e v="#REF!"/>
    <e v="#REF!"/>
    <e v="#REF!"/>
  </r>
  <r>
    <x v="1"/>
    <x v="16"/>
    <e v="#REF!"/>
    <e v="#REF!"/>
    <e v="#REF!"/>
    <e v="#REF!"/>
    <e v="#REF!"/>
    <e v="#REF!"/>
  </r>
  <r>
    <x v="1"/>
    <x v="17"/>
    <e v="#REF!"/>
    <e v="#REF!"/>
    <e v="#REF!"/>
    <e v="#REF!"/>
    <e v="#REF!"/>
    <e v="#REF!"/>
  </r>
  <r>
    <x v="1"/>
    <x v="18"/>
    <e v="#REF!"/>
    <e v="#REF!"/>
    <e v="#REF!"/>
    <e v="#REF!"/>
    <e v="#REF!"/>
    <e v="#REF!"/>
  </r>
  <r>
    <x v="1"/>
    <x v="19"/>
    <e v="#REF!"/>
    <e v="#REF!"/>
    <e v="#REF!"/>
    <e v="#REF!"/>
    <e v="#REF!"/>
    <e v="#REF!"/>
  </r>
  <r>
    <x v="2"/>
    <x v="0"/>
    <e v="#REF!"/>
    <e v="#REF!"/>
    <e v="#REF!"/>
    <e v="#REF!"/>
    <e v="#REF!"/>
    <e v="#REF!"/>
  </r>
  <r>
    <x v="2"/>
    <x v="1"/>
    <e v="#REF!"/>
    <e v="#REF!"/>
    <e v="#REF!"/>
    <e v="#REF!"/>
    <e v="#REF!"/>
    <e v="#REF!"/>
  </r>
  <r>
    <x v="2"/>
    <x v="2"/>
    <e v="#REF!"/>
    <e v="#REF!"/>
    <e v="#REF!"/>
    <e v="#REF!"/>
    <e v="#REF!"/>
    <e v="#REF!"/>
  </r>
  <r>
    <x v="2"/>
    <x v="3"/>
    <e v="#REF!"/>
    <e v="#REF!"/>
    <e v="#REF!"/>
    <e v="#REF!"/>
    <e v="#REF!"/>
    <e v="#REF!"/>
  </r>
  <r>
    <x v="2"/>
    <x v="4"/>
    <e v="#REF!"/>
    <e v="#REF!"/>
    <e v="#REF!"/>
    <e v="#REF!"/>
    <e v="#REF!"/>
    <e v="#REF!"/>
  </r>
  <r>
    <x v="2"/>
    <x v="5"/>
    <e v="#REF!"/>
    <e v="#REF!"/>
    <e v="#REF!"/>
    <e v="#REF!"/>
    <e v="#REF!"/>
    <e v="#REF!"/>
  </r>
  <r>
    <x v="2"/>
    <x v="6"/>
    <e v="#REF!"/>
    <e v="#REF!"/>
    <e v="#REF!"/>
    <e v="#REF!"/>
    <e v="#REF!"/>
    <e v="#REF!"/>
  </r>
  <r>
    <x v="2"/>
    <x v="7"/>
    <e v="#REF!"/>
    <e v="#REF!"/>
    <e v="#REF!"/>
    <e v="#REF!"/>
    <e v="#REF!"/>
    <e v="#REF!"/>
  </r>
  <r>
    <x v="2"/>
    <x v="8"/>
    <e v="#REF!"/>
    <e v="#REF!"/>
    <e v="#REF!"/>
    <e v="#REF!"/>
    <e v="#REF!"/>
    <e v="#REF!"/>
  </r>
  <r>
    <x v="2"/>
    <x v="9"/>
    <e v="#REF!"/>
    <e v="#REF!"/>
    <e v="#REF!"/>
    <e v="#REF!"/>
    <e v="#REF!"/>
    <e v="#REF!"/>
  </r>
  <r>
    <x v="2"/>
    <x v="10"/>
    <e v="#REF!"/>
    <e v="#REF!"/>
    <e v="#REF!"/>
    <e v="#REF!"/>
    <e v="#REF!"/>
    <e v="#REF!"/>
  </r>
  <r>
    <x v="2"/>
    <x v="11"/>
    <e v="#REF!"/>
    <e v="#REF!"/>
    <e v="#REF!"/>
    <e v="#REF!"/>
    <e v="#REF!"/>
    <e v="#REF!"/>
  </r>
  <r>
    <x v="2"/>
    <x v="12"/>
    <e v="#REF!"/>
    <e v="#REF!"/>
    <e v="#REF!"/>
    <e v="#REF!"/>
    <e v="#REF!"/>
    <e v="#REF!"/>
  </r>
  <r>
    <x v="2"/>
    <x v="13"/>
    <e v="#REF!"/>
    <e v="#REF!"/>
    <e v="#REF!"/>
    <e v="#REF!"/>
    <e v="#REF!"/>
    <e v="#REF!"/>
  </r>
  <r>
    <x v="2"/>
    <x v="14"/>
    <e v="#REF!"/>
    <e v="#REF!"/>
    <e v="#REF!"/>
    <e v="#REF!"/>
    <e v="#REF!"/>
    <e v="#REF!"/>
  </r>
  <r>
    <x v="2"/>
    <x v="15"/>
    <e v="#REF!"/>
    <e v="#REF!"/>
    <e v="#REF!"/>
    <e v="#REF!"/>
    <e v="#REF!"/>
    <e v="#REF!"/>
  </r>
  <r>
    <x v="2"/>
    <x v="16"/>
    <e v="#REF!"/>
    <e v="#REF!"/>
    <e v="#REF!"/>
    <e v="#REF!"/>
    <e v="#REF!"/>
    <e v="#REF!"/>
  </r>
  <r>
    <x v="2"/>
    <x v="17"/>
    <e v="#REF!"/>
    <e v="#REF!"/>
    <e v="#REF!"/>
    <e v="#REF!"/>
    <e v="#REF!"/>
    <e v="#REF!"/>
  </r>
  <r>
    <x v="2"/>
    <x v="18"/>
    <e v="#REF!"/>
    <e v="#REF!"/>
    <e v="#REF!"/>
    <e v="#REF!"/>
    <e v="#REF!"/>
    <e v="#REF!"/>
  </r>
  <r>
    <x v="2"/>
    <x v="19"/>
    <e v="#REF!"/>
    <e v="#REF!"/>
    <e v="#REF!"/>
    <e v="#REF!"/>
    <e v="#REF!"/>
    <e v="#REF!"/>
  </r>
  <r>
    <x v="3"/>
    <x v="0"/>
    <e v="#REF!"/>
    <e v="#REF!"/>
    <e v="#REF!"/>
    <e v="#REF!"/>
    <e v="#REF!"/>
    <e v="#REF!"/>
  </r>
  <r>
    <x v="3"/>
    <x v="1"/>
    <e v="#REF!"/>
    <e v="#REF!"/>
    <e v="#REF!"/>
    <e v="#REF!"/>
    <e v="#REF!"/>
    <e v="#REF!"/>
  </r>
  <r>
    <x v="3"/>
    <x v="2"/>
    <e v="#REF!"/>
    <e v="#REF!"/>
    <e v="#REF!"/>
    <e v="#REF!"/>
    <e v="#REF!"/>
    <e v="#REF!"/>
  </r>
  <r>
    <x v="3"/>
    <x v="3"/>
    <e v="#REF!"/>
    <e v="#REF!"/>
    <e v="#REF!"/>
    <e v="#REF!"/>
    <e v="#REF!"/>
    <e v="#REF!"/>
  </r>
  <r>
    <x v="3"/>
    <x v="4"/>
    <e v="#REF!"/>
    <e v="#REF!"/>
    <e v="#REF!"/>
    <e v="#REF!"/>
    <e v="#REF!"/>
    <e v="#REF!"/>
  </r>
  <r>
    <x v="3"/>
    <x v="5"/>
    <e v="#REF!"/>
    <e v="#REF!"/>
    <e v="#REF!"/>
    <e v="#REF!"/>
    <e v="#REF!"/>
    <e v="#REF!"/>
  </r>
  <r>
    <x v="3"/>
    <x v="6"/>
    <e v="#REF!"/>
    <e v="#REF!"/>
    <e v="#REF!"/>
    <e v="#REF!"/>
    <e v="#REF!"/>
    <e v="#REF!"/>
  </r>
  <r>
    <x v="3"/>
    <x v="7"/>
    <e v="#REF!"/>
    <e v="#REF!"/>
    <e v="#REF!"/>
    <e v="#REF!"/>
    <e v="#REF!"/>
    <e v="#REF!"/>
  </r>
  <r>
    <x v="3"/>
    <x v="8"/>
    <e v="#REF!"/>
    <e v="#REF!"/>
    <e v="#REF!"/>
    <e v="#REF!"/>
    <e v="#REF!"/>
    <e v="#REF!"/>
  </r>
  <r>
    <x v="3"/>
    <x v="9"/>
    <e v="#REF!"/>
    <e v="#REF!"/>
    <e v="#REF!"/>
    <e v="#REF!"/>
    <e v="#REF!"/>
    <e v="#REF!"/>
  </r>
  <r>
    <x v="3"/>
    <x v="10"/>
    <e v="#REF!"/>
    <e v="#REF!"/>
    <e v="#REF!"/>
    <e v="#REF!"/>
    <e v="#REF!"/>
    <e v="#REF!"/>
  </r>
  <r>
    <x v="3"/>
    <x v="11"/>
    <e v="#REF!"/>
    <e v="#REF!"/>
    <e v="#REF!"/>
    <e v="#REF!"/>
    <e v="#REF!"/>
    <e v="#REF!"/>
  </r>
  <r>
    <x v="3"/>
    <x v="12"/>
    <e v="#REF!"/>
    <e v="#REF!"/>
    <e v="#REF!"/>
    <e v="#REF!"/>
    <e v="#REF!"/>
    <e v="#REF!"/>
  </r>
  <r>
    <x v="3"/>
    <x v="13"/>
    <e v="#REF!"/>
    <e v="#REF!"/>
    <e v="#REF!"/>
    <e v="#REF!"/>
    <e v="#REF!"/>
    <e v="#REF!"/>
  </r>
  <r>
    <x v="3"/>
    <x v="14"/>
    <e v="#REF!"/>
    <e v="#REF!"/>
    <e v="#REF!"/>
    <e v="#REF!"/>
    <e v="#REF!"/>
    <e v="#REF!"/>
  </r>
  <r>
    <x v="3"/>
    <x v="15"/>
    <e v="#REF!"/>
    <e v="#REF!"/>
    <e v="#REF!"/>
    <e v="#REF!"/>
    <e v="#REF!"/>
    <e v="#REF!"/>
  </r>
  <r>
    <x v="3"/>
    <x v="16"/>
    <e v="#REF!"/>
    <e v="#REF!"/>
    <e v="#REF!"/>
    <e v="#REF!"/>
    <e v="#REF!"/>
    <e v="#REF!"/>
  </r>
  <r>
    <x v="3"/>
    <x v="17"/>
    <e v="#REF!"/>
    <e v="#REF!"/>
    <e v="#REF!"/>
    <e v="#REF!"/>
    <e v="#REF!"/>
    <e v="#REF!"/>
  </r>
  <r>
    <x v="3"/>
    <x v="18"/>
    <e v="#REF!"/>
    <e v="#REF!"/>
    <e v="#REF!"/>
    <e v="#REF!"/>
    <e v="#REF!"/>
    <e v="#REF!"/>
  </r>
  <r>
    <x v="3"/>
    <x v="19"/>
    <e v="#REF!"/>
    <e v="#REF!"/>
    <e v="#REF!"/>
    <e v="#REF!"/>
    <e v="#REF!"/>
    <e v="#REF!"/>
  </r>
  <r>
    <x v="4"/>
    <x v="0"/>
    <e v="#REF!"/>
    <e v="#REF!"/>
    <e v="#REF!"/>
    <e v="#REF!"/>
    <e v="#REF!"/>
    <e v="#REF!"/>
  </r>
  <r>
    <x v="4"/>
    <x v="1"/>
    <e v="#REF!"/>
    <e v="#REF!"/>
    <e v="#REF!"/>
    <e v="#REF!"/>
    <e v="#REF!"/>
    <e v="#REF!"/>
  </r>
  <r>
    <x v="4"/>
    <x v="2"/>
    <e v="#REF!"/>
    <e v="#REF!"/>
    <e v="#REF!"/>
    <e v="#REF!"/>
    <e v="#REF!"/>
    <e v="#REF!"/>
  </r>
  <r>
    <x v="4"/>
    <x v="3"/>
    <e v="#REF!"/>
    <e v="#REF!"/>
    <e v="#REF!"/>
    <e v="#REF!"/>
    <e v="#REF!"/>
    <e v="#REF!"/>
  </r>
  <r>
    <x v="4"/>
    <x v="4"/>
    <e v="#REF!"/>
    <e v="#REF!"/>
    <e v="#REF!"/>
    <e v="#REF!"/>
    <e v="#REF!"/>
    <e v="#REF!"/>
  </r>
  <r>
    <x v="4"/>
    <x v="5"/>
    <e v="#REF!"/>
    <e v="#REF!"/>
    <e v="#REF!"/>
    <e v="#REF!"/>
    <e v="#REF!"/>
    <e v="#REF!"/>
  </r>
  <r>
    <x v="4"/>
    <x v="6"/>
    <e v="#REF!"/>
    <e v="#REF!"/>
    <e v="#REF!"/>
    <e v="#REF!"/>
    <e v="#REF!"/>
    <e v="#REF!"/>
  </r>
  <r>
    <x v="4"/>
    <x v="7"/>
    <e v="#REF!"/>
    <e v="#REF!"/>
    <e v="#REF!"/>
    <e v="#REF!"/>
    <e v="#REF!"/>
    <e v="#REF!"/>
  </r>
  <r>
    <x v="4"/>
    <x v="8"/>
    <e v="#REF!"/>
    <e v="#REF!"/>
    <e v="#REF!"/>
    <e v="#REF!"/>
    <e v="#REF!"/>
    <e v="#REF!"/>
  </r>
  <r>
    <x v="4"/>
    <x v="9"/>
    <e v="#REF!"/>
    <e v="#REF!"/>
    <e v="#REF!"/>
    <e v="#REF!"/>
    <e v="#REF!"/>
    <e v="#REF!"/>
  </r>
  <r>
    <x v="4"/>
    <x v="10"/>
    <e v="#REF!"/>
    <e v="#REF!"/>
    <e v="#REF!"/>
    <e v="#REF!"/>
    <e v="#REF!"/>
    <e v="#REF!"/>
  </r>
  <r>
    <x v="4"/>
    <x v="11"/>
    <e v="#REF!"/>
    <e v="#REF!"/>
    <e v="#REF!"/>
    <e v="#REF!"/>
    <e v="#REF!"/>
    <e v="#REF!"/>
  </r>
  <r>
    <x v="4"/>
    <x v="12"/>
    <e v="#REF!"/>
    <e v="#REF!"/>
    <e v="#REF!"/>
    <e v="#REF!"/>
    <e v="#REF!"/>
    <e v="#REF!"/>
  </r>
  <r>
    <x v="4"/>
    <x v="13"/>
    <e v="#REF!"/>
    <e v="#REF!"/>
    <e v="#REF!"/>
    <e v="#REF!"/>
    <e v="#REF!"/>
    <e v="#REF!"/>
  </r>
  <r>
    <x v="4"/>
    <x v="14"/>
    <e v="#REF!"/>
    <e v="#REF!"/>
    <e v="#REF!"/>
    <e v="#REF!"/>
    <e v="#REF!"/>
    <e v="#REF!"/>
  </r>
  <r>
    <x v="4"/>
    <x v="15"/>
    <e v="#REF!"/>
    <e v="#REF!"/>
    <e v="#REF!"/>
    <e v="#REF!"/>
    <e v="#REF!"/>
    <e v="#REF!"/>
  </r>
  <r>
    <x v="4"/>
    <x v="16"/>
    <e v="#REF!"/>
    <e v="#REF!"/>
    <e v="#REF!"/>
    <e v="#REF!"/>
    <e v="#REF!"/>
    <e v="#REF!"/>
  </r>
  <r>
    <x v="4"/>
    <x v="17"/>
    <e v="#REF!"/>
    <e v="#REF!"/>
    <e v="#REF!"/>
    <e v="#REF!"/>
    <e v="#REF!"/>
    <e v="#REF!"/>
  </r>
  <r>
    <x v="4"/>
    <x v="18"/>
    <e v="#REF!"/>
    <e v="#REF!"/>
    <e v="#REF!"/>
    <e v="#REF!"/>
    <e v="#REF!"/>
    <e v="#REF!"/>
  </r>
  <r>
    <x v="4"/>
    <x v="19"/>
    <e v="#REF!"/>
    <e v="#REF!"/>
    <e v="#REF!"/>
    <e v="#REF!"/>
    <e v="#REF!"/>
    <e v="#REF!"/>
  </r>
  <r>
    <x v="5"/>
    <x v="0"/>
    <e v="#REF!"/>
    <e v="#REF!"/>
    <e v="#REF!"/>
    <e v="#REF!"/>
    <e v="#REF!"/>
    <e v="#REF!"/>
  </r>
  <r>
    <x v="5"/>
    <x v="1"/>
    <e v="#REF!"/>
    <e v="#REF!"/>
    <e v="#REF!"/>
    <e v="#REF!"/>
    <e v="#REF!"/>
    <e v="#REF!"/>
  </r>
  <r>
    <x v="5"/>
    <x v="2"/>
    <e v="#REF!"/>
    <e v="#REF!"/>
    <e v="#REF!"/>
    <e v="#REF!"/>
    <e v="#REF!"/>
    <e v="#REF!"/>
  </r>
  <r>
    <x v="5"/>
    <x v="3"/>
    <e v="#REF!"/>
    <e v="#REF!"/>
    <e v="#REF!"/>
    <e v="#REF!"/>
    <e v="#REF!"/>
    <e v="#REF!"/>
  </r>
  <r>
    <x v="5"/>
    <x v="4"/>
    <e v="#REF!"/>
    <e v="#REF!"/>
    <e v="#REF!"/>
    <e v="#REF!"/>
    <e v="#REF!"/>
    <e v="#REF!"/>
  </r>
  <r>
    <x v="5"/>
    <x v="5"/>
    <e v="#REF!"/>
    <e v="#REF!"/>
    <e v="#REF!"/>
    <e v="#REF!"/>
    <e v="#REF!"/>
    <e v="#REF!"/>
  </r>
  <r>
    <x v="5"/>
    <x v="6"/>
    <e v="#REF!"/>
    <e v="#REF!"/>
    <e v="#REF!"/>
    <e v="#REF!"/>
    <e v="#REF!"/>
    <e v="#REF!"/>
  </r>
  <r>
    <x v="5"/>
    <x v="7"/>
    <e v="#REF!"/>
    <e v="#REF!"/>
    <e v="#REF!"/>
    <e v="#REF!"/>
    <e v="#REF!"/>
    <e v="#REF!"/>
  </r>
  <r>
    <x v="5"/>
    <x v="8"/>
    <e v="#REF!"/>
    <e v="#REF!"/>
    <e v="#REF!"/>
    <e v="#REF!"/>
    <e v="#REF!"/>
    <e v="#REF!"/>
  </r>
  <r>
    <x v="5"/>
    <x v="9"/>
    <e v="#REF!"/>
    <e v="#REF!"/>
    <e v="#REF!"/>
    <e v="#REF!"/>
    <e v="#REF!"/>
    <e v="#REF!"/>
  </r>
  <r>
    <x v="5"/>
    <x v="10"/>
    <e v="#REF!"/>
    <e v="#REF!"/>
    <e v="#REF!"/>
    <e v="#REF!"/>
    <e v="#REF!"/>
    <e v="#REF!"/>
  </r>
  <r>
    <x v="5"/>
    <x v="11"/>
    <e v="#REF!"/>
    <e v="#REF!"/>
    <e v="#REF!"/>
    <e v="#REF!"/>
    <e v="#REF!"/>
    <e v="#REF!"/>
  </r>
  <r>
    <x v="5"/>
    <x v="12"/>
    <e v="#REF!"/>
    <e v="#REF!"/>
    <e v="#REF!"/>
    <e v="#REF!"/>
    <e v="#REF!"/>
    <e v="#REF!"/>
  </r>
  <r>
    <x v="5"/>
    <x v="13"/>
    <e v="#REF!"/>
    <e v="#REF!"/>
    <e v="#REF!"/>
    <e v="#REF!"/>
    <e v="#REF!"/>
    <e v="#REF!"/>
  </r>
  <r>
    <x v="5"/>
    <x v="14"/>
    <e v="#REF!"/>
    <e v="#REF!"/>
    <e v="#REF!"/>
    <e v="#REF!"/>
    <e v="#REF!"/>
    <e v="#REF!"/>
  </r>
  <r>
    <x v="5"/>
    <x v="15"/>
    <e v="#REF!"/>
    <e v="#REF!"/>
    <e v="#REF!"/>
    <e v="#REF!"/>
    <e v="#REF!"/>
    <e v="#REF!"/>
  </r>
  <r>
    <x v="5"/>
    <x v="16"/>
    <e v="#REF!"/>
    <e v="#REF!"/>
    <e v="#REF!"/>
    <e v="#REF!"/>
    <e v="#REF!"/>
    <e v="#REF!"/>
  </r>
  <r>
    <x v="5"/>
    <x v="17"/>
    <e v="#REF!"/>
    <e v="#REF!"/>
    <e v="#REF!"/>
    <e v="#REF!"/>
    <e v="#REF!"/>
    <e v="#REF!"/>
  </r>
  <r>
    <x v="5"/>
    <x v="18"/>
    <e v="#REF!"/>
    <e v="#REF!"/>
    <e v="#REF!"/>
    <e v="#REF!"/>
    <e v="#REF!"/>
    <e v="#REF!"/>
  </r>
  <r>
    <x v="5"/>
    <x v="19"/>
    <e v="#REF!"/>
    <e v="#REF!"/>
    <e v="#REF!"/>
    <e v="#REF!"/>
    <e v="#REF!"/>
    <e v="#REF!"/>
  </r>
  <r>
    <x v="6"/>
    <x v="0"/>
    <e v="#REF!"/>
    <e v="#REF!"/>
    <e v="#REF!"/>
    <e v="#REF!"/>
    <e v="#REF!"/>
    <e v="#REF!"/>
  </r>
  <r>
    <x v="6"/>
    <x v="1"/>
    <e v="#REF!"/>
    <e v="#REF!"/>
    <e v="#REF!"/>
    <e v="#REF!"/>
    <e v="#REF!"/>
    <e v="#REF!"/>
  </r>
  <r>
    <x v="6"/>
    <x v="2"/>
    <e v="#REF!"/>
    <e v="#REF!"/>
    <e v="#REF!"/>
    <e v="#REF!"/>
    <e v="#REF!"/>
    <e v="#REF!"/>
  </r>
  <r>
    <x v="6"/>
    <x v="3"/>
    <e v="#REF!"/>
    <e v="#REF!"/>
    <e v="#REF!"/>
    <e v="#REF!"/>
    <e v="#REF!"/>
    <e v="#REF!"/>
  </r>
  <r>
    <x v="6"/>
    <x v="4"/>
    <e v="#REF!"/>
    <e v="#REF!"/>
    <e v="#REF!"/>
    <e v="#REF!"/>
    <e v="#REF!"/>
    <e v="#REF!"/>
  </r>
  <r>
    <x v="6"/>
    <x v="5"/>
    <e v="#REF!"/>
    <e v="#REF!"/>
    <e v="#REF!"/>
    <e v="#REF!"/>
    <e v="#REF!"/>
    <e v="#REF!"/>
  </r>
  <r>
    <x v="6"/>
    <x v="6"/>
    <e v="#REF!"/>
    <e v="#REF!"/>
    <e v="#REF!"/>
    <e v="#REF!"/>
    <e v="#REF!"/>
    <e v="#REF!"/>
  </r>
  <r>
    <x v="6"/>
    <x v="7"/>
    <e v="#REF!"/>
    <e v="#REF!"/>
    <e v="#REF!"/>
    <e v="#REF!"/>
    <e v="#REF!"/>
    <e v="#REF!"/>
  </r>
  <r>
    <x v="6"/>
    <x v="8"/>
    <e v="#REF!"/>
    <e v="#REF!"/>
    <e v="#REF!"/>
    <e v="#REF!"/>
    <e v="#REF!"/>
    <e v="#REF!"/>
  </r>
  <r>
    <x v="6"/>
    <x v="9"/>
    <e v="#REF!"/>
    <e v="#REF!"/>
    <e v="#REF!"/>
    <e v="#REF!"/>
    <e v="#REF!"/>
    <e v="#REF!"/>
  </r>
  <r>
    <x v="6"/>
    <x v="10"/>
    <e v="#REF!"/>
    <e v="#REF!"/>
    <e v="#REF!"/>
    <e v="#REF!"/>
    <e v="#REF!"/>
    <e v="#REF!"/>
  </r>
  <r>
    <x v="6"/>
    <x v="11"/>
    <e v="#REF!"/>
    <e v="#REF!"/>
    <e v="#REF!"/>
    <e v="#REF!"/>
    <e v="#REF!"/>
    <e v="#REF!"/>
  </r>
  <r>
    <x v="6"/>
    <x v="12"/>
    <e v="#REF!"/>
    <e v="#REF!"/>
    <e v="#REF!"/>
    <e v="#REF!"/>
    <e v="#REF!"/>
    <e v="#REF!"/>
  </r>
  <r>
    <x v="6"/>
    <x v="13"/>
    <e v="#REF!"/>
    <e v="#REF!"/>
    <e v="#REF!"/>
    <e v="#REF!"/>
    <e v="#REF!"/>
    <e v="#REF!"/>
  </r>
  <r>
    <x v="6"/>
    <x v="14"/>
    <e v="#REF!"/>
    <e v="#REF!"/>
    <e v="#REF!"/>
    <e v="#REF!"/>
    <e v="#REF!"/>
    <e v="#REF!"/>
  </r>
  <r>
    <x v="6"/>
    <x v="15"/>
    <e v="#REF!"/>
    <e v="#REF!"/>
    <e v="#REF!"/>
    <e v="#REF!"/>
    <e v="#REF!"/>
    <e v="#REF!"/>
  </r>
  <r>
    <x v="6"/>
    <x v="16"/>
    <e v="#REF!"/>
    <e v="#REF!"/>
    <e v="#REF!"/>
    <e v="#REF!"/>
    <e v="#REF!"/>
    <e v="#REF!"/>
  </r>
  <r>
    <x v="6"/>
    <x v="17"/>
    <e v="#REF!"/>
    <e v="#REF!"/>
    <e v="#REF!"/>
    <e v="#REF!"/>
    <e v="#REF!"/>
    <e v="#REF!"/>
  </r>
  <r>
    <x v="6"/>
    <x v="18"/>
    <e v="#REF!"/>
    <e v="#REF!"/>
    <e v="#REF!"/>
    <e v="#REF!"/>
    <e v="#REF!"/>
    <e v="#REF!"/>
  </r>
  <r>
    <x v="6"/>
    <x v="19"/>
    <e v="#REF!"/>
    <e v="#REF!"/>
    <e v="#REF!"/>
    <e v="#REF!"/>
    <e v="#REF!"/>
    <e v="#REF!"/>
  </r>
  <r>
    <x v="7"/>
    <x v="0"/>
    <e v="#REF!"/>
    <e v="#REF!"/>
    <e v="#REF!"/>
    <e v="#REF!"/>
    <e v="#REF!"/>
    <e v="#REF!"/>
  </r>
  <r>
    <x v="7"/>
    <x v="1"/>
    <e v="#REF!"/>
    <e v="#REF!"/>
    <e v="#REF!"/>
    <e v="#REF!"/>
    <e v="#REF!"/>
    <e v="#REF!"/>
  </r>
  <r>
    <x v="7"/>
    <x v="2"/>
    <e v="#REF!"/>
    <e v="#REF!"/>
    <e v="#REF!"/>
    <e v="#REF!"/>
    <e v="#REF!"/>
    <e v="#REF!"/>
  </r>
  <r>
    <x v="7"/>
    <x v="3"/>
    <e v="#REF!"/>
    <e v="#REF!"/>
    <e v="#REF!"/>
    <e v="#REF!"/>
    <e v="#REF!"/>
    <e v="#REF!"/>
  </r>
  <r>
    <x v="7"/>
    <x v="4"/>
    <e v="#REF!"/>
    <e v="#REF!"/>
    <e v="#REF!"/>
    <e v="#REF!"/>
    <e v="#REF!"/>
    <e v="#REF!"/>
  </r>
  <r>
    <x v="7"/>
    <x v="5"/>
    <e v="#REF!"/>
    <e v="#REF!"/>
    <e v="#REF!"/>
    <e v="#REF!"/>
    <e v="#REF!"/>
    <e v="#REF!"/>
  </r>
  <r>
    <x v="7"/>
    <x v="6"/>
    <e v="#REF!"/>
    <e v="#REF!"/>
    <e v="#REF!"/>
    <e v="#REF!"/>
    <e v="#REF!"/>
    <e v="#REF!"/>
  </r>
  <r>
    <x v="7"/>
    <x v="7"/>
    <e v="#REF!"/>
    <e v="#REF!"/>
    <e v="#REF!"/>
    <e v="#REF!"/>
    <e v="#REF!"/>
    <e v="#REF!"/>
  </r>
  <r>
    <x v="7"/>
    <x v="8"/>
    <e v="#REF!"/>
    <e v="#REF!"/>
    <e v="#REF!"/>
    <e v="#REF!"/>
    <e v="#REF!"/>
    <e v="#REF!"/>
  </r>
  <r>
    <x v="7"/>
    <x v="9"/>
    <e v="#REF!"/>
    <e v="#REF!"/>
    <e v="#REF!"/>
    <e v="#REF!"/>
    <e v="#REF!"/>
    <e v="#REF!"/>
  </r>
  <r>
    <x v="7"/>
    <x v="10"/>
    <e v="#REF!"/>
    <e v="#REF!"/>
    <e v="#REF!"/>
    <e v="#REF!"/>
    <e v="#REF!"/>
    <e v="#REF!"/>
  </r>
  <r>
    <x v="7"/>
    <x v="11"/>
    <e v="#REF!"/>
    <e v="#REF!"/>
    <e v="#REF!"/>
    <e v="#REF!"/>
    <e v="#REF!"/>
    <e v="#REF!"/>
  </r>
  <r>
    <x v="7"/>
    <x v="12"/>
    <e v="#REF!"/>
    <e v="#REF!"/>
    <e v="#REF!"/>
    <e v="#REF!"/>
    <e v="#REF!"/>
    <e v="#REF!"/>
  </r>
  <r>
    <x v="7"/>
    <x v="13"/>
    <e v="#REF!"/>
    <e v="#REF!"/>
    <e v="#REF!"/>
    <e v="#REF!"/>
    <e v="#REF!"/>
    <e v="#REF!"/>
  </r>
  <r>
    <x v="7"/>
    <x v="14"/>
    <e v="#REF!"/>
    <e v="#REF!"/>
    <e v="#REF!"/>
    <e v="#REF!"/>
    <e v="#REF!"/>
    <e v="#REF!"/>
  </r>
  <r>
    <x v="7"/>
    <x v="15"/>
    <e v="#REF!"/>
    <e v="#REF!"/>
    <e v="#REF!"/>
    <e v="#REF!"/>
    <e v="#REF!"/>
    <e v="#REF!"/>
  </r>
  <r>
    <x v="7"/>
    <x v="16"/>
    <e v="#REF!"/>
    <e v="#REF!"/>
    <e v="#REF!"/>
    <e v="#REF!"/>
    <e v="#REF!"/>
    <e v="#REF!"/>
  </r>
  <r>
    <x v="7"/>
    <x v="17"/>
    <e v="#REF!"/>
    <e v="#REF!"/>
    <e v="#REF!"/>
    <e v="#REF!"/>
    <e v="#REF!"/>
    <e v="#REF!"/>
  </r>
  <r>
    <x v="7"/>
    <x v="18"/>
    <e v="#REF!"/>
    <e v="#REF!"/>
    <e v="#REF!"/>
    <e v="#REF!"/>
    <e v="#REF!"/>
    <e v="#REF!"/>
  </r>
  <r>
    <x v="7"/>
    <x v="19"/>
    <e v="#REF!"/>
    <e v="#REF!"/>
    <e v="#REF!"/>
    <e v="#REF!"/>
    <e v="#REF!"/>
    <e v="#REF!"/>
  </r>
  <r>
    <x v="8"/>
    <x v="0"/>
    <e v="#REF!"/>
    <e v="#REF!"/>
    <e v="#REF!"/>
    <e v="#REF!"/>
    <e v="#REF!"/>
    <e v="#REF!"/>
  </r>
  <r>
    <x v="8"/>
    <x v="1"/>
    <e v="#REF!"/>
    <e v="#REF!"/>
    <e v="#REF!"/>
    <e v="#REF!"/>
    <e v="#REF!"/>
    <e v="#REF!"/>
  </r>
  <r>
    <x v="8"/>
    <x v="2"/>
    <e v="#REF!"/>
    <e v="#REF!"/>
    <e v="#REF!"/>
    <e v="#REF!"/>
    <e v="#REF!"/>
    <e v="#REF!"/>
  </r>
  <r>
    <x v="8"/>
    <x v="3"/>
    <e v="#REF!"/>
    <e v="#REF!"/>
    <e v="#REF!"/>
    <e v="#REF!"/>
    <e v="#REF!"/>
    <e v="#REF!"/>
  </r>
  <r>
    <x v="8"/>
    <x v="4"/>
    <e v="#REF!"/>
    <e v="#REF!"/>
    <e v="#REF!"/>
    <e v="#REF!"/>
    <e v="#REF!"/>
    <e v="#REF!"/>
  </r>
  <r>
    <x v="8"/>
    <x v="5"/>
    <e v="#REF!"/>
    <e v="#REF!"/>
    <e v="#REF!"/>
    <e v="#REF!"/>
    <e v="#REF!"/>
    <e v="#REF!"/>
  </r>
  <r>
    <x v="8"/>
    <x v="6"/>
    <e v="#REF!"/>
    <e v="#REF!"/>
    <e v="#REF!"/>
    <e v="#REF!"/>
    <e v="#REF!"/>
    <e v="#REF!"/>
  </r>
  <r>
    <x v="8"/>
    <x v="7"/>
    <e v="#REF!"/>
    <e v="#REF!"/>
    <e v="#REF!"/>
    <e v="#REF!"/>
    <e v="#REF!"/>
    <e v="#REF!"/>
  </r>
  <r>
    <x v="8"/>
    <x v="8"/>
    <e v="#REF!"/>
    <e v="#REF!"/>
    <e v="#REF!"/>
    <e v="#REF!"/>
    <e v="#REF!"/>
    <e v="#REF!"/>
  </r>
  <r>
    <x v="8"/>
    <x v="9"/>
    <e v="#REF!"/>
    <e v="#REF!"/>
    <e v="#REF!"/>
    <e v="#REF!"/>
    <e v="#REF!"/>
    <e v="#REF!"/>
  </r>
  <r>
    <x v="8"/>
    <x v="10"/>
    <e v="#REF!"/>
    <e v="#REF!"/>
    <e v="#REF!"/>
    <e v="#REF!"/>
    <e v="#REF!"/>
    <e v="#REF!"/>
  </r>
  <r>
    <x v="8"/>
    <x v="11"/>
    <e v="#REF!"/>
    <e v="#REF!"/>
    <e v="#REF!"/>
    <e v="#REF!"/>
    <e v="#REF!"/>
    <e v="#REF!"/>
  </r>
  <r>
    <x v="8"/>
    <x v="12"/>
    <e v="#REF!"/>
    <e v="#REF!"/>
    <e v="#REF!"/>
    <e v="#REF!"/>
    <e v="#REF!"/>
    <e v="#REF!"/>
  </r>
  <r>
    <x v="8"/>
    <x v="13"/>
    <e v="#REF!"/>
    <e v="#REF!"/>
    <e v="#REF!"/>
    <e v="#REF!"/>
    <e v="#REF!"/>
    <e v="#REF!"/>
  </r>
  <r>
    <x v="8"/>
    <x v="14"/>
    <e v="#REF!"/>
    <e v="#REF!"/>
    <e v="#REF!"/>
    <e v="#REF!"/>
    <e v="#REF!"/>
    <e v="#REF!"/>
  </r>
  <r>
    <x v="8"/>
    <x v="15"/>
    <e v="#REF!"/>
    <e v="#REF!"/>
    <e v="#REF!"/>
    <e v="#REF!"/>
    <e v="#REF!"/>
    <e v="#REF!"/>
  </r>
  <r>
    <x v="8"/>
    <x v="16"/>
    <e v="#REF!"/>
    <e v="#REF!"/>
    <e v="#REF!"/>
    <e v="#REF!"/>
    <e v="#REF!"/>
    <e v="#REF!"/>
  </r>
  <r>
    <x v="8"/>
    <x v="17"/>
    <e v="#REF!"/>
    <e v="#REF!"/>
    <e v="#REF!"/>
    <e v="#REF!"/>
    <e v="#REF!"/>
    <e v="#REF!"/>
  </r>
  <r>
    <x v="8"/>
    <x v="18"/>
    <e v="#REF!"/>
    <e v="#REF!"/>
    <e v="#REF!"/>
    <e v="#REF!"/>
    <e v="#REF!"/>
    <e v="#REF!"/>
  </r>
  <r>
    <x v="8"/>
    <x v="19"/>
    <e v="#REF!"/>
    <e v="#REF!"/>
    <e v="#REF!"/>
    <e v="#REF!"/>
    <e v="#REF!"/>
    <e v="#REF!"/>
  </r>
  <r>
    <x v="9"/>
    <x v="0"/>
    <e v="#REF!"/>
    <e v="#REF!"/>
    <e v="#REF!"/>
    <e v="#REF!"/>
    <e v="#REF!"/>
    <e v="#REF!"/>
  </r>
  <r>
    <x v="9"/>
    <x v="1"/>
    <e v="#REF!"/>
    <e v="#REF!"/>
    <e v="#REF!"/>
    <e v="#REF!"/>
    <e v="#REF!"/>
    <e v="#REF!"/>
  </r>
  <r>
    <x v="9"/>
    <x v="2"/>
    <e v="#REF!"/>
    <e v="#REF!"/>
    <e v="#REF!"/>
    <e v="#REF!"/>
    <e v="#REF!"/>
    <e v="#REF!"/>
  </r>
  <r>
    <x v="9"/>
    <x v="3"/>
    <e v="#REF!"/>
    <e v="#REF!"/>
    <e v="#REF!"/>
    <e v="#REF!"/>
    <e v="#REF!"/>
    <e v="#REF!"/>
  </r>
  <r>
    <x v="9"/>
    <x v="4"/>
    <e v="#REF!"/>
    <e v="#REF!"/>
    <e v="#REF!"/>
    <e v="#REF!"/>
    <e v="#REF!"/>
    <e v="#REF!"/>
  </r>
  <r>
    <x v="9"/>
    <x v="5"/>
    <e v="#REF!"/>
    <e v="#REF!"/>
    <e v="#REF!"/>
    <e v="#REF!"/>
    <e v="#REF!"/>
    <e v="#REF!"/>
  </r>
  <r>
    <x v="9"/>
    <x v="6"/>
    <e v="#REF!"/>
    <e v="#REF!"/>
    <e v="#REF!"/>
    <e v="#REF!"/>
    <e v="#REF!"/>
    <e v="#REF!"/>
  </r>
  <r>
    <x v="9"/>
    <x v="7"/>
    <e v="#REF!"/>
    <e v="#REF!"/>
    <e v="#REF!"/>
    <e v="#REF!"/>
    <e v="#REF!"/>
    <e v="#REF!"/>
  </r>
  <r>
    <x v="9"/>
    <x v="8"/>
    <e v="#REF!"/>
    <e v="#REF!"/>
    <e v="#REF!"/>
    <e v="#REF!"/>
    <e v="#REF!"/>
    <e v="#REF!"/>
  </r>
  <r>
    <x v="9"/>
    <x v="9"/>
    <e v="#REF!"/>
    <e v="#REF!"/>
    <e v="#REF!"/>
    <e v="#REF!"/>
    <e v="#REF!"/>
    <e v="#REF!"/>
  </r>
  <r>
    <x v="9"/>
    <x v="10"/>
    <e v="#REF!"/>
    <e v="#REF!"/>
    <e v="#REF!"/>
    <e v="#REF!"/>
    <e v="#REF!"/>
    <e v="#REF!"/>
  </r>
  <r>
    <x v="9"/>
    <x v="11"/>
    <e v="#REF!"/>
    <e v="#REF!"/>
    <e v="#REF!"/>
    <e v="#REF!"/>
    <e v="#REF!"/>
    <e v="#REF!"/>
  </r>
  <r>
    <x v="9"/>
    <x v="12"/>
    <e v="#REF!"/>
    <e v="#REF!"/>
    <e v="#REF!"/>
    <e v="#REF!"/>
    <e v="#REF!"/>
    <e v="#REF!"/>
  </r>
  <r>
    <x v="9"/>
    <x v="13"/>
    <e v="#REF!"/>
    <e v="#REF!"/>
    <e v="#REF!"/>
    <e v="#REF!"/>
    <e v="#REF!"/>
    <e v="#REF!"/>
  </r>
  <r>
    <x v="9"/>
    <x v="14"/>
    <e v="#REF!"/>
    <e v="#REF!"/>
    <e v="#REF!"/>
    <e v="#REF!"/>
    <e v="#REF!"/>
    <e v="#REF!"/>
  </r>
  <r>
    <x v="9"/>
    <x v="15"/>
    <e v="#REF!"/>
    <e v="#REF!"/>
    <e v="#REF!"/>
    <e v="#REF!"/>
    <e v="#REF!"/>
    <e v="#REF!"/>
  </r>
  <r>
    <x v="9"/>
    <x v="16"/>
    <e v="#REF!"/>
    <e v="#REF!"/>
    <e v="#REF!"/>
    <e v="#REF!"/>
    <e v="#REF!"/>
    <e v="#REF!"/>
  </r>
  <r>
    <x v="9"/>
    <x v="17"/>
    <e v="#REF!"/>
    <e v="#REF!"/>
    <e v="#REF!"/>
    <e v="#REF!"/>
    <e v="#REF!"/>
    <e v="#REF!"/>
  </r>
  <r>
    <x v="9"/>
    <x v="18"/>
    <e v="#REF!"/>
    <e v="#REF!"/>
    <e v="#REF!"/>
    <e v="#REF!"/>
    <e v="#REF!"/>
    <e v="#REF!"/>
  </r>
  <r>
    <x v="9"/>
    <x v="19"/>
    <e v="#REF!"/>
    <e v="#REF!"/>
    <e v="#REF!"/>
    <e v="#REF!"/>
    <e v="#REF!"/>
    <e v="#REF!"/>
  </r>
  <r>
    <x v="10"/>
    <x v="0"/>
    <e v="#REF!"/>
    <e v="#REF!"/>
    <e v="#REF!"/>
    <e v="#REF!"/>
    <e v="#REF!"/>
    <e v="#REF!"/>
  </r>
  <r>
    <x v="10"/>
    <x v="1"/>
    <e v="#REF!"/>
    <e v="#REF!"/>
    <e v="#REF!"/>
    <e v="#REF!"/>
    <e v="#REF!"/>
    <e v="#REF!"/>
  </r>
  <r>
    <x v="10"/>
    <x v="2"/>
    <e v="#REF!"/>
    <e v="#REF!"/>
    <e v="#REF!"/>
    <e v="#REF!"/>
    <e v="#REF!"/>
    <e v="#REF!"/>
  </r>
  <r>
    <x v="10"/>
    <x v="3"/>
    <e v="#REF!"/>
    <e v="#REF!"/>
    <e v="#REF!"/>
    <e v="#REF!"/>
    <e v="#REF!"/>
    <e v="#REF!"/>
  </r>
  <r>
    <x v="10"/>
    <x v="4"/>
    <e v="#REF!"/>
    <e v="#REF!"/>
    <e v="#REF!"/>
    <e v="#REF!"/>
    <e v="#REF!"/>
    <e v="#REF!"/>
  </r>
  <r>
    <x v="10"/>
    <x v="5"/>
    <e v="#REF!"/>
    <e v="#REF!"/>
    <e v="#REF!"/>
    <e v="#REF!"/>
    <e v="#REF!"/>
    <e v="#REF!"/>
  </r>
  <r>
    <x v="10"/>
    <x v="6"/>
    <e v="#REF!"/>
    <e v="#REF!"/>
    <e v="#REF!"/>
    <e v="#REF!"/>
    <e v="#REF!"/>
    <e v="#REF!"/>
  </r>
  <r>
    <x v="10"/>
    <x v="7"/>
    <e v="#REF!"/>
    <e v="#REF!"/>
    <e v="#REF!"/>
    <e v="#REF!"/>
    <e v="#REF!"/>
    <e v="#REF!"/>
  </r>
  <r>
    <x v="10"/>
    <x v="8"/>
    <e v="#REF!"/>
    <e v="#REF!"/>
    <e v="#REF!"/>
    <e v="#REF!"/>
    <e v="#REF!"/>
    <e v="#REF!"/>
  </r>
  <r>
    <x v="10"/>
    <x v="9"/>
    <e v="#REF!"/>
    <e v="#REF!"/>
    <e v="#REF!"/>
    <e v="#REF!"/>
    <e v="#REF!"/>
    <e v="#REF!"/>
  </r>
  <r>
    <x v="10"/>
    <x v="10"/>
    <e v="#REF!"/>
    <e v="#REF!"/>
    <e v="#REF!"/>
    <e v="#REF!"/>
    <e v="#REF!"/>
    <e v="#REF!"/>
  </r>
  <r>
    <x v="10"/>
    <x v="11"/>
    <e v="#REF!"/>
    <e v="#REF!"/>
    <e v="#REF!"/>
    <e v="#REF!"/>
    <e v="#REF!"/>
    <e v="#REF!"/>
  </r>
  <r>
    <x v="10"/>
    <x v="12"/>
    <e v="#REF!"/>
    <e v="#REF!"/>
    <e v="#REF!"/>
    <e v="#REF!"/>
    <e v="#REF!"/>
    <e v="#REF!"/>
  </r>
  <r>
    <x v="10"/>
    <x v="13"/>
    <e v="#REF!"/>
    <e v="#REF!"/>
    <e v="#REF!"/>
    <e v="#REF!"/>
    <e v="#REF!"/>
    <e v="#REF!"/>
  </r>
  <r>
    <x v="10"/>
    <x v="14"/>
    <e v="#REF!"/>
    <e v="#REF!"/>
    <e v="#REF!"/>
    <e v="#REF!"/>
    <e v="#REF!"/>
    <e v="#REF!"/>
  </r>
  <r>
    <x v="10"/>
    <x v="15"/>
    <e v="#REF!"/>
    <e v="#REF!"/>
    <e v="#REF!"/>
    <e v="#REF!"/>
    <e v="#REF!"/>
    <e v="#REF!"/>
  </r>
  <r>
    <x v="10"/>
    <x v="16"/>
    <e v="#REF!"/>
    <e v="#REF!"/>
    <e v="#REF!"/>
    <e v="#REF!"/>
    <e v="#REF!"/>
    <e v="#REF!"/>
  </r>
  <r>
    <x v="10"/>
    <x v="17"/>
    <e v="#REF!"/>
    <e v="#REF!"/>
    <e v="#REF!"/>
    <e v="#REF!"/>
    <e v="#REF!"/>
    <e v="#REF!"/>
  </r>
  <r>
    <x v="10"/>
    <x v="18"/>
    <e v="#REF!"/>
    <e v="#REF!"/>
    <e v="#REF!"/>
    <e v="#REF!"/>
    <e v="#REF!"/>
    <e v="#REF!"/>
  </r>
  <r>
    <x v="10"/>
    <x v="19"/>
    <e v="#REF!"/>
    <e v="#REF!"/>
    <e v="#REF!"/>
    <e v="#REF!"/>
    <e v="#REF!"/>
    <e v="#REF!"/>
  </r>
  <r>
    <x v="11"/>
    <x v="0"/>
    <e v="#REF!"/>
    <e v="#REF!"/>
    <e v="#REF!"/>
    <e v="#REF!"/>
    <e v="#REF!"/>
    <e v="#REF!"/>
  </r>
  <r>
    <x v="11"/>
    <x v="1"/>
    <e v="#REF!"/>
    <e v="#REF!"/>
    <e v="#REF!"/>
    <e v="#REF!"/>
    <e v="#REF!"/>
    <e v="#REF!"/>
  </r>
  <r>
    <x v="11"/>
    <x v="2"/>
    <e v="#REF!"/>
    <e v="#REF!"/>
    <e v="#REF!"/>
    <e v="#REF!"/>
    <e v="#REF!"/>
    <e v="#REF!"/>
  </r>
  <r>
    <x v="11"/>
    <x v="3"/>
    <e v="#REF!"/>
    <e v="#REF!"/>
    <e v="#REF!"/>
    <e v="#REF!"/>
    <e v="#REF!"/>
    <e v="#REF!"/>
  </r>
  <r>
    <x v="11"/>
    <x v="4"/>
    <e v="#REF!"/>
    <e v="#REF!"/>
    <e v="#REF!"/>
    <e v="#REF!"/>
    <e v="#REF!"/>
    <e v="#REF!"/>
  </r>
  <r>
    <x v="11"/>
    <x v="5"/>
    <e v="#REF!"/>
    <e v="#REF!"/>
    <e v="#REF!"/>
    <e v="#REF!"/>
    <e v="#REF!"/>
    <e v="#REF!"/>
  </r>
  <r>
    <x v="11"/>
    <x v="6"/>
    <e v="#REF!"/>
    <e v="#REF!"/>
    <e v="#REF!"/>
    <e v="#REF!"/>
    <e v="#REF!"/>
    <e v="#REF!"/>
  </r>
  <r>
    <x v="11"/>
    <x v="7"/>
    <e v="#REF!"/>
    <e v="#REF!"/>
    <e v="#REF!"/>
    <e v="#REF!"/>
    <e v="#REF!"/>
    <e v="#REF!"/>
  </r>
  <r>
    <x v="11"/>
    <x v="8"/>
    <e v="#REF!"/>
    <e v="#REF!"/>
    <e v="#REF!"/>
    <e v="#REF!"/>
    <e v="#REF!"/>
    <e v="#REF!"/>
  </r>
  <r>
    <x v="11"/>
    <x v="9"/>
    <e v="#REF!"/>
    <e v="#REF!"/>
    <e v="#REF!"/>
    <e v="#REF!"/>
    <e v="#REF!"/>
    <e v="#REF!"/>
  </r>
  <r>
    <x v="11"/>
    <x v="10"/>
    <e v="#REF!"/>
    <e v="#REF!"/>
    <e v="#REF!"/>
    <e v="#REF!"/>
    <e v="#REF!"/>
    <e v="#REF!"/>
  </r>
  <r>
    <x v="11"/>
    <x v="11"/>
    <e v="#REF!"/>
    <e v="#REF!"/>
    <e v="#REF!"/>
    <e v="#REF!"/>
    <e v="#REF!"/>
    <e v="#REF!"/>
  </r>
  <r>
    <x v="11"/>
    <x v="12"/>
    <e v="#REF!"/>
    <e v="#REF!"/>
    <e v="#REF!"/>
    <e v="#REF!"/>
    <e v="#REF!"/>
    <e v="#REF!"/>
  </r>
  <r>
    <x v="11"/>
    <x v="13"/>
    <e v="#REF!"/>
    <e v="#REF!"/>
    <e v="#REF!"/>
    <e v="#REF!"/>
    <e v="#REF!"/>
    <e v="#REF!"/>
  </r>
  <r>
    <x v="11"/>
    <x v="14"/>
    <e v="#REF!"/>
    <e v="#REF!"/>
    <e v="#REF!"/>
    <e v="#REF!"/>
    <e v="#REF!"/>
    <e v="#REF!"/>
  </r>
  <r>
    <x v="11"/>
    <x v="15"/>
    <e v="#REF!"/>
    <e v="#REF!"/>
    <e v="#REF!"/>
    <e v="#REF!"/>
    <e v="#REF!"/>
    <e v="#REF!"/>
  </r>
  <r>
    <x v="11"/>
    <x v="16"/>
    <e v="#REF!"/>
    <e v="#REF!"/>
    <e v="#REF!"/>
    <e v="#REF!"/>
    <e v="#REF!"/>
    <e v="#REF!"/>
  </r>
  <r>
    <x v="11"/>
    <x v="17"/>
    <e v="#REF!"/>
    <e v="#REF!"/>
    <e v="#REF!"/>
    <e v="#REF!"/>
    <e v="#REF!"/>
    <e v="#REF!"/>
  </r>
  <r>
    <x v="11"/>
    <x v="18"/>
    <e v="#REF!"/>
    <e v="#REF!"/>
    <e v="#REF!"/>
    <e v="#REF!"/>
    <e v="#REF!"/>
    <e v="#REF!"/>
  </r>
  <r>
    <x v="11"/>
    <x v="19"/>
    <e v="#REF!"/>
    <e v="#REF!"/>
    <e v="#REF!"/>
    <e v="#REF!"/>
    <e v="#REF!"/>
    <e v="#REF!"/>
  </r>
  <r>
    <x v="12"/>
    <x v="0"/>
    <e v="#REF!"/>
    <e v="#REF!"/>
    <e v="#REF!"/>
    <e v="#REF!"/>
    <e v="#REF!"/>
    <e v="#REF!"/>
  </r>
  <r>
    <x v="12"/>
    <x v="1"/>
    <e v="#REF!"/>
    <e v="#REF!"/>
    <e v="#REF!"/>
    <e v="#REF!"/>
    <e v="#REF!"/>
    <e v="#REF!"/>
  </r>
  <r>
    <x v="12"/>
    <x v="2"/>
    <e v="#REF!"/>
    <e v="#REF!"/>
    <e v="#REF!"/>
    <e v="#REF!"/>
    <e v="#REF!"/>
    <e v="#REF!"/>
  </r>
  <r>
    <x v="12"/>
    <x v="3"/>
    <e v="#REF!"/>
    <e v="#REF!"/>
    <e v="#REF!"/>
    <e v="#REF!"/>
    <e v="#REF!"/>
    <e v="#REF!"/>
  </r>
  <r>
    <x v="12"/>
    <x v="4"/>
    <e v="#REF!"/>
    <e v="#REF!"/>
    <e v="#REF!"/>
    <e v="#REF!"/>
    <e v="#REF!"/>
    <e v="#REF!"/>
  </r>
  <r>
    <x v="12"/>
    <x v="5"/>
    <e v="#REF!"/>
    <e v="#REF!"/>
    <e v="#REF!"/>
    <e v="#REF!"/>
    <e v="#REF!"/>
    <e v="#REF!"/>
  </r>
  <r>
    <x v="12"/>
    <x v="6"/>
    <e v="#REF!"/>
    <e v="#REF!"/>
    <e v="#REF!"/>
    <e v="#REF!"/>
    <e v="#REF!"/>
    <e v="#REF!"/>
  </r>
  <r>
    <x v="12"/>
    <x v="7"/>
    <e v="#REF!"/>
    <e v="#REF!"/>
    <e v="#REF!"/>
    <e v="#REF!"/>
    <e v="#REF!"/>
    <e v="#REF!"/>
  </r>
  <r>
    <x v="12"/>
    <x v="8"/>
    <e v="#REF!"/>
    <e v="#REF!"/>
    <e v="#REF!"/>
    <e v="#REF!"/>
    <e v="#REF!"/>
    <e v="#REF!"/>
  </r>
  <r>
    <x v="12"/>
    <x v="9"/>
    <e v="#REF!"/>
    <e v="#REF!"/>
    <e v="#REF!"/>
    <e v="#REF!"/>
    <e v="#REF!"/>
    <e v="#REF!"/>
  </r>
  <r>
    <x v="12"/>
    <x v="10"/>
    <e v="#REF!"/>
    <e v="#REF!"/>
    <e v="#REF!"/>
    <e v="#REF!"/>
    <e v="#REF!"/>
    <e v="#REF!"/>
  </r>
  <r>
    <x v="12"/>
    <x v="11"/>
    <e v="#REF!"/>
    <e v="#REF!"/>
    <e v="#REF!"/>
    <e v="#REF!"/>
    <e v="#REF!"/>
    <e v="#REF!"/>
  </r>
  <r>
    <x v="12"/>
    <x v="12"/>
    <e v="#REF!"/>
    <e v="#REF!"/>
    <e v="#REF!"/>
    <e v="#REF!"/>
    <e v="#REF!"/>
    <e v="#REF!"/>
  </r>
  <r>
    <x v="12"/>
    <x v="13"/>
    <e v="#REF!"/>
    <e v="#REF!"/>
    <e v="#REF!"/>
    <e v="#REF!"/>
    <e v="#REF!"/>
    <e v="#REF!"/>
  </r>
  <r>
    <x v="12"/>
    <x v="14"/>
    <e v="#REF!"/>
    <e v="#REF!"/>
    <e v="#REF!"/>
    <e v="#REF!"/>
    <e v="#REF!"/>
    <e v="#REF!"/>
  </r>
  <r>
    <x v="12"/>
    <x v="15"/>
    <e v="#REF!"/>
    <e v="#REF!"/>
    <e v="#REF!"/>
    <e v="#REF!"/>
    <e v="#REF!"/>
    <e v="#REF!"/>
  </r>
  <r>
    <x v="12"/>
    <x v="16"/>
    <e v="#REF!"/>
    <e v="#REF!"/>
    <e v="#REF!"/>
    <e v="#REF!"/>
    <e v="#REF!"/>
    <e v="#REF!"/>
  </r>
  <r>
    <x v="12"/>
    <x v="17"/>
    <e v="#REF!"/>
    <e v="#REF!"/>
    <e v="#REF!"/>
    <e v="#REF!"/>
    <e v="#REF!"/>
    <e v="#REF!"/>
  </r>
  <r>
    <x v="12"/>
    <x v="18"/>
    <e v="#REF!"/>
    <e v="#REF!"/>
    <e v="#REF!"/>
    <e v="#REF!"/>
    <e v="#REF!"/>
    <e v="#REF!"/>
  </r>
  <r>
    <x v="12"/>
    <x v="19"/>
    <e v="#REF!"/>
    <e v="#REF!"/>
    <e v="#REF!"/>
    <e v="#REF!"/>
    <e v="#REF!"/>
    <e v="#REF!"/>
  </r>
  <r>
    <x v="13"/>
    <x v="0"/>
    <e v="#REF!"/>
    <e v="#REF!"/>
    <e v="#REF!"/>
    <e v="#REF!"/>
    <e v="#REF!"/>
    <e v="#REF!"/>
  </r>
  <r>
    <x v="13"/>
    <x v="1"/>
    <e v="#REF!"/>
    <e v="#REF!"/>
    <e v="#REF!"/>
    <e v="#REF!"/>
    <e v="#REF!"/>
    <e v="#REF!"/>
  </r>
  <r>
    <x v="13"/>
    <x v="2"/>
    <e v="#REF!"/>
    <e v="#REF!"/>
    <e v="#REF!"/>
    <e v="#REF!"/>
    <e v="#REF!"/>
    <e v="#REF!"/>
  </r>
  <r>
    <x v="13"/>
    <x v="3"/>
    <e v="#REF!"/>
    <e v="#REF!"/>
    <e v="#REF!"/>
    <e v="#REF!"/>
    <e v="#REF!"/>
    <e v="#REF!"/>
  </r>
  <r>
    <x v="13"/>
    <x v="4"/>
    <e v="#REF!"/>
    <e v="#REF!"/>
    <e v="#REF!"/>
    <e v="#REF!"/>
    <e v="#REF!"/>
    <e v="#REF!"/>
  </r>
  <r>
    <x v="13"/>
    <x v="5"/>
    <e v="#REF!"/>
    <e v="#REF!"/>
    <e v="#REF!"/>
    <e v="#REF!"/>
    <e v="#REF!"/>
    <e v="#REF!"/>
  </r>
  <r>
    <x v="13"/>
    <x v="6"/>
    <e v="#REF!"/>
    <e v="#REF!"/>
    <e v="#REF!"/>
    <e v="#REF!"/>
    <e v="#REF!"/>
    <e v="#REF!"/>
  </r>
  <r>
    <x v="13"/>
    <x v="7"/>
    <e v="#REF!"/>
    <e v="#REF!"/>
    <e v="#REF!"/>
    <e v="#REF!"/>
    <e v="#REF!"/>
    <e v="#REF!"/>
  </r>
  <r>
    <x v="13"/>
    <x v="8"/>
    <e v="#REF!"/>
    <e v="#REF!"/>
    <e v="#REF!"/>
    <e v="#REF!"/>
    <e v="#REF!"/>
    <e v="#REF!"/>
  </r>
  <r>
    <x v="13"/>
    <x v="9"/>
    <e v="#REF!"/>
    <e v="#REF!"/>
    <e v="#REF!"/>
    <e v="#REF!"/>
    <e v="#REF!"/>
    <e v="#REF!"/>
  </r>
  <r>
    <x v="13"/>
    <x v="10"/>
    <e v="#REF!"/>
    <e v="#REF!"/>
    <e v="#REF!"/>
    <e v="#REF!"/>
    <e v="#REF!"/>
    <e v="#REF!"/>
  </r>
  <r>
    <x v="13"/>
    <x v="11"/>
    <e v="#REF!"/>
    <e v="#REF!"/>
    <e v="#REF!"/>
    <e v="#REF!"/>
    <e v="#REF!"/>
    <e v="#REF!"/>
  </r>
  <r>
    <x v="13"/>
    <x v="12"/>
    <e v="#REF!"/>
    <e v="#REF!"/>
    <e v="#REF!"/>
    <e v="#REF!"/>
    <e v="#REF!"/>
    <e v="#REF!"/>
  </r>
  <r>
    <x v="13"/>
    <x v="13"/>
    <e v="#REF!"/>
    <e v="#REF!"/>
    <e v="#REF!"/>
    <e v="#REF!"/>
    <e v="#REF!"/>
    <e v="#REF!"/>
  </r>
  <r>
    <x v="13"/>
    <x v="14"/>
    <e v="#REF!"/>
    <e v="#REF!"/>
    <e v="#REF!"/>
    <e v="#REF!"/>
    <e v="#REF!"/>
    <e v="#REF!"/>
  </r>
  <r>
    <x v="13"/>
    <x v="15"/>
    <e v="#REF!"/>
    <e v="#REF!"/>
    <e v="#REF!"/>
    <e v="#REF!"/>
    <e v="#REF!"/>
    <e v="#REF!"/>
  </r>
  <r>
    <x v="13"/>
    <x v="16"/>
    <e v="#REF!"/>
    <e v="#REF!"/>
    <e v="#REF!"/>
    <e v="#REF!"/>
    <e v="#REF!"/>
    <e v="#REF!"/>
  </r>
  <r>
    <x v="13"/>
    <x v="17"/>
    <e v="#REF!"/>
    <e v="#REF!"/>
    <e v="#REF!"/>
    <e v="#REF!"/>
    <e v="#REF!"/>
    <e v="#REF!"/>
  </r>
  <r>
    <x v="13"/>
    <x v="18"/>
    <e v="#REF!"/>
    <e v="#REF!"/>
    <e v="#REF!"/>
    <e v="#REF!"/>
    <e v="#REF!"/>
    <e v="#REF!"/>
  </r>
  <r>
    <x v="13"/>
    <x v="19"/>
    <e v="#REF!"/>
    <e v="#REF!"/>
    <e v="#REF!"/>
    <e v="#REF!"/>
    <e v="#REF!"/>
    <e v="#REF!"/>
  </r>
  <r>
    <x v="14"/>
    <x v="0"/>
    <e v="#REF!"/>
    <e v="#REF!"/>
    <e v="#REF!"/>
    <e v="#REF!"/>
    <e v="#REF!"/>
    <e v="#REF!"/>
  </r>
  <r>
    <x v="14"/>
    <x v="1"/>
    <e v="#REF!"/>
    <e v="#REF!"/>
    <e v="#REF!"/>
    <e v="#REF!"/>
    <e v="#REF!"/>
    <e v="#REF!"/>
  </r>
  <r>
    <x v="14"/>
    <x v="2"/>
    <e v="#REF!"/>
    <e v="#REF!"/>
    <e v="#REF!"/>
    <e v="#REF!"/>
    <e v="#REF!"/>
    <e v="#REF!"/>
  </r>
  <r>
    <x v="14"/>
    <x v="3"/>
    <e v="#REF!"/>
    <e v="#REF!"/>
    <e v="#REF!"/>
    <e v="#REF!"/>
    <e v="#REF!"/>
    <e v="#REF!"/>
  </r>
  <r>
    <x v="14"/>
    <x v="4"/>
    <e v="#REF!"/>
    <e v="#REF!"/>
    <e v="#REF!"/>
    <e v="#REF!"/>
    <e v="#REF!"/>
    <e v="#REF!"/>
  </r>
  <r>
    <x v="14"/>
    <x v="5"/>
    <e v="#REF!"/>
    <e v="#REF!"/>
    <e v="#REF!"/>
    <e v="#REF!"/>
    <e v="#REF!"/>
    <e v="#REF!"/>
  </r>
  <r>
    <x v="14"/>
    <x v="6"/>
    <e v="#REF!"/>
    <e v="#REF!"/>
    <e v="#REF!"/>
    <e v="#REF!"/>
    <e v="#REF!"/>
    <e v="#REF!"/>
  </r>
  <r>
    <x v="14"/>
    <x v="7"/>
    <e v="#REF!"/>
    <e v="#REF!"/>
    <e v="#REF!"/>
    <e v="#REF!"/>
    <e v="#REF!"/>
    <e v="#REF!"/>
  </r>
  <r>
    <x v="14"/>
    <x v="8"/>
    <e v="#REF!"/>
    <e v="#REF!"/>
    <e v="#REF!"/>
    <e v="#REF!"/>
    <e v="#REF!"/>
    <e v="#REF!"/>
  </r>
  <r>
    <x v="14"/>
    <x v="9"/>
    <e v="#REF!"/>
    <e v="#REF!"/>
    <e v="#REF!"/>
    <e v="#REF!"/>
    <e v="#REF!"/>
    <e v="#REF!"/>
  </r>
  <r>
    <x v="14"/>
    <x v="10"/>
    <e v="#REF!"/>
    <e v="#REF!"/>
    <e v="#REF!"/>
    <e v="#REF!"/>
    <e v="#REF!"/>
    <e v="#REF!"/>
  </r>
  <r>
    <x v="14"/>
    <x v="11"/>
    <e v="#REF!"/>
    <e v="#REF!"/>
    <e v="#REF!"/>
    <e v="#REF!"/>
    <e v="#REF!"/>
    <e v="#REF!"/>
  </r>
  <r>
    <x v="14"/>
    <x v="12"/>
    <e v="#REF!"/>
    <e v="#REF!"/>
    <e v="#REF!"/>
    <e v="#REF!"/>
    <e v="#REF!"/>
    <e v="#REF!"/>
  </r>
  <r>
    <x v="14"/>
    <x v="13"/>
    <e v="#REF!"/>
    <e v="#REF!"/>
    <e v="#REF!"/>
    <e v="#REF!"/>
    <e v="#REF!"/>
    <e v="#REF!"/>
  </r>
  <r>
    <x v="14"/>
    <x v="14"/>
    <e v="#REF!"/>
    <e v="#REF!"/>
    <e v="#REF!"/>
    <e v="#REF!"/>
    <e v="#REF!"/>
    <e v="#REF!"/>
  </r>
  <r>
    <x v="14"/>
    <x v="15"/>
    <e v="#REF!"/>
    <e v="#REF!"/>
    <e v="#REF!"/>
    <e v="#REF!"/>
    <e v="#REF!"/>
    <e v="#REF!"/>
  </r>
  <r>
    <x v="14"/>
    <x v="16"/>
    <e v="#REF!"/>
    <e v="#REF!"/>
    <e v="#REF!"/>
    <e v="#REF!"/>
    <e v="#REF!"/>
    <e v="#REF!"/>
  </r>
  <r>
    <x v="14"/>
    <x v="17"/>
    <e v="#REF!"/>
    <e v="#REF!"/>
    <e v="#REF!"/>
    <e v="#REF!"/>
    <e v="#REF!"/>
    <e v="#REF!"/>
  </r>
  <r>
    <x v="14"/>
    <x v="18"/>
    <e v="#REF!"/>
    <e v="#REF!"/>
    <e v="#REF!"/>
    <e v="#REF!"/>
    <e v="#REF!"/>
    <e v="#REF!"/>
  </r>
  <r>
    <x v="14"/>
    <x v="19"/>
    <e v="#REF!"/>
    <e v="#REF!"/>
    <e v="#REF!"/>
    <e v="#REF!"/>
    <e v="#REF!"/>
    <e v="#REF!"/>
  </r>
  <r>
    <x v="15"/>
    <x v="0"/>
    <e v="#REF!"/>
    <e v="#REF!"/>
    <e v="#REF!"/>
    <e v="#REF!"/>
    <e v="#REF!"/>
    <e v="#REF!"/>
  </r>
  <r>
    <x v="15"/>
    <x v="1"/>
    <e v="#REF!"/>
    <e v="#REF!"/>
    <e v="#REF!"/>
    <e v="#REF!"/>
    <e v="#REF!"/>
    <e v="#REF!"/>
  </r>
  <r>
    <x v="15"/>
    <x v="2"/>
    <e v="#REF!"/>
    <e v="#REF!"/>
    <e v="#REF!"/>
    <e v="#REF!"/>
    <e v="#REF!"/>
    <e v="#REF!"/>
  </r>
  <r>
    <x v="15"/>
    <x v="3"/>
    <e v="#REF!"/>
    <e v="#REF!"/>
    <e v="#REF!"/>
    <e v="#REF!"/>
    <e v="#REF!"/>
    <e v="#REF!"/>
  </r>
  <r>
    <x v="15"/>
    <x v="4"/>
    <e v="#REF!"/>
    <e v="#REF!"/>
    <e v="#REF!"/>
    <e v="#REF!"/>
    <e v="#REF!"/>
    <e v="#REF!"/>
  </r>
  <r>
    <x v="15"/>
    <x v="5"/>
    <e v="#REF!"/>
    <e v="#REF!"/>
    <e v="#REF!"/>
    <e v="#REF!"/>
    <e v="#REF!"/>
    <e v="#REF!"/>
  </r>
  <r>
    <x v="15"/>
    <x v="6"/>
    <e v="#REF!"/>
    <e v="#REF!"/>
    <e v="#REF!"/>
    <e v="#REF!"/>
    <e v="#REF!"/>
    <e v="#REF!"/>
  </r>
  <r>
    <x v="15"/>
    <x v="7"/>
    <e v="#REF!"/>
    <e v="#REF!"/>
    <e v="#REF!"/>
    <e v="#REF!"/>
    <e v="#REF!"/>
    <e v="#REF!"/>
  </r>
  <r>
    <x v="15"/>
    <x v="8"/>
    <e v="#REF!"/>
    <e v="#REF!"/>
    <e v="#REF!"/>
    <e v="#REF!"/>
    <e v="#REF!"/>
    <e v="#REF!"/>
  </r>
  <r>
    <x v="15"/>
    <x v="9"/>
    <e v="#REF!"/>
    <e v="#REF!"/>
    <e v="#REF!"/>
    <e v="#REF!"/>
    <e v="#REF!"/>
    <e v="#REF!"/>
  </r>
  <r>
    <x v="15"/>
    <x v="10"/>
    <e v="#REF!"/>
    <e v="#REF!"/>
    <e v="#REF!"/>
    <e v="#REF!"/>
    <e v="#REF!"/>
    <e v="#REF!"/>
  </r>
  <r>
    <x v="15"/>
    <x v="11"/>
    <e v="#REF!"/>
    <e v="#REF!"/>
    <e v="#REF!"/>
    <e v="#REF!"/>
    <e v="#REF!"/>
    <e v="#REF!"/>
  </r>
  <r>
    <x v="15"/>
    <x v="12"/>
    <e v="#REF!"/>
    <e v="#REF!"/>
    <e v="#REF!"/>
    <e v="#REF!"/>
    <e v="#REF!"/>
    <e v="#REF!"/>
  </r>
  <r>
    <x v="15"/>
    <x v="13"/>
    <e v="#REF!"/>
    <e v="#REF!"/>
    <e v="#REF!"/>
    <e v="#REF!"/>
    <e v="#REF!"/>
    <e v="#REF!"/>
  </r>
  <r>
    <x v="15"/>
    <x v="14"/>
    <e v="#REF!"/>
    <e v="#REF!"/>
    <e v="#REF!"/>
    <e v="#REF!"/>
    <e v="#REF!"/>
    <e v="#REF!"/>
  </r>
  <r>
    <x v="15"/>
    <x v="15"/>
    <e v="#REF!"/>
    <e v="#REF!"/>
    <e v="#REF!"/>
    <e v="#REF!"/>
    <e v="#REF!"/>
    <e v="#REF!"/>
  </r>
  <r>
    <x v="15"/>
    <x v="16"/>
    <e v="#REF!"/>
    <e v="#REF!"/>
    <e v="#REF!"/>
    <e v="#REF!"/>
    <e v="#REF!"/>
    <e v="#REF!"/>
  </r>
  <r>
    <x v="15"/>
    <x v="17"/>
    <e v="#REF!"/>
    <e v="#REF!"/>
    <e v="#REF!"/>
    <e v="#REF!"/>
    <e v="#REF!"/>
    <e v="#REF!"/>
  </r>
  <r>
    <x v="15"/>
    <x v="18"/>
    <e v="#REF!"/>
    <e v="#REF!"/>
    <e v="#REF!"/>
    <e v="#REF!"/>
    <e v="#REF!"/>
    <e v="#REF!"/>
  </r>
  <r>
    <x v="15"/>
    <x v="19"/>
    <e v="#REF!"/>
    <e v="#REF!"/>
    <e v="#REF!"/>
    <e v="#REF!"/>
    <e v="#REF!"/>
    <e v="#REF!"/>
  </r>
  <r>
    <x v="16"/>
    <x v="0"/>
    <e v="#REF!"/>
    <e v="#REF!"/>
    <e v="#REF!"/>
    <e v="#REF!"/>
    <e v="#REF!"/>
    <e v="#REF!"/>
  </r>
  <r>
    <x v="16"/>
    <x v="1"/>
    <e v="#REF!"/>
    <e v="#REF!"/>
    <e v="#REF!"/>
    <e v="#REF!"/>
    <e v="#REF!"/>
    <e v="#REF!"/>
  </r>
  <r>
    <x v="16"/>
    <x v="2"/>
    <e v="#REF!"/>
    <e v="#REF!"/>
    <e v="#REF!"/>
    <e v="#REF!"/>
    <e v="#REF!"/>
    <e v="#REF!"/>
  </r>
  <r>
    <x v="16"/>
    <x v="3"/>
    <e v="#REF!"/>
    <e v="#REF!"/>
    <e v="#REF!"/>
    <e v="#REF!"/>
    <e v="#REF!"/>
    <e v="#REF!"/>
  </r>
  <r>
    <x v="16"/>
    <x v="4"/>
    <e v="#REF!"/>
    <e v="#REF!"/>
    <e v="#REF!"/>
    <e v="#REF!"/>
    <e v="#REF!"/>
    <e v="#REF!"/>
  </r>
  <r>
    <x v="16"/>
    <x v="5"/>
    <e v="#REF!"/>
    <e v="#REF!"/>
    <e v="#REF!"/>
    <e v="#REF!"/>
    <e v="#REF!"/>
    <e v="#REF!"/>
  </r>
  <r>
    <x v="16"/>
    <x v="6"/>
    <e v="#REF!"/>
    <e v="#REF!"/>
    <e v="#REF!"/>
    <e v="#REF!"/>
    <e v="#REF!"/>
    <e v="#REF!"/>
  </r>
  <r>
    <x v="16"/>
    <x v="7"/>
    <e v="#REF!"/>
    <e v="#REF!"/>
    <e v="#REF!"/>
    <e v="#REF!"/>
    <e v="#REF!"/>
    <e v="#REF!"/>
  </r>
  <r>
    <x v="16"/>
    <x v="8"/>
    <e v="#REF!"/>
    <e v="#REF!"/>
    <e v="#REF!"/>
    <e v="#REF!"/>
    <e v="#REF!"/>
    <e v="#REF!"/>
  </r>
  <r>
    <x v="16"/>
    <x v="9"/>
    <e v="#REF!"/>
    <e v="#REF!"/>
    <e v="#REF!"/>
    <e v="#REF!"/>
    <e v="#REF!"/>
    <e v="#REF!"/>
  </r>
  <r>
    <x v="16"/>
    <x v="10"/>
    <e v="#REF!"/>
    <e v="#REF!"/>
    <e v="#REF!"/>
    <e v="#REF!"/>
    <e v="#REF!"/>
    <e v="#REF!"/>
  </r>
  <r>
    <x v="16"/>
    <x v="11"/>
    <e v="#REF!"/>
    <e v="#REF!"/>
    <e v="#REF!"/>
    <e v="#REF!"/>
    <e v="#REF!"/>
    <e v="#REF!"/>
  </r>
  <r>
    <x v="16"/>
    <x v="12"/>
    <e v="#REF!"/>
    <e v="#REF!"/>
    <e v="#REF!"/>
    <e v="#REF!"/>
    <e v="#REF!"/>
    <e v="#REF!"/>
  </r>
  <r>
    <x v="16"/>
    <x v="13"/>
    <e v="#REF!"/>
    <e v="#REF!"/>
    <e v="#REF!"/>
    <e v="#REF!"/>
    <e v="#REF!"/>
    <e v="#REF!"/>
  </r>
  <r>
    <x v="16"/>
    <x v="14"/>
    <e v="#REF!"/>
    <e v="#REF!"/>
    <e v="#REF!"/>
    <e v="#REF!"/>
    <e v="#REF!"/>
    <e v="#REF!"/>
  </r>
  <r>
    <x v="16"/>
    <x v="15"/>
    <e v="#REF!"/>
    <e v="#REF!"/>
    <e v="#REF!"/>
    <e v="#REF!"/>
    <e v="#REF!"/>
    <e v="#REF!"/>
  </r>
  <r>
    <x v="16"/>
    <x v="16"/>
    <e v="#REF!"/>
    <e v="#REF!"/>
    <e v="#REF!"/>
    <e v="#REF!"/>
    <e v="#REF!"/>
    <e v="#REF!"/>
  </r>
  <r>
    <x v="16"/>
    <x v="17"/>
    <e v="#REF!"/>
    <e v="#REF!"/>
    <e v="#REF!"/>
    <e v="#REF!"/>
    <e v="#REF!"/>
    <e v="#REF!"/>
  </r>
  <r>
    <x v="16"/>
    <x v="18"/>
    <e v="#REF!"/>
    <e v="#REF!"/>
    <e v="#REF!"/>
    <e v="#REF!"/>
    <e v="#REF!"/>
    <e v="#REF!"/>
  </r>
  <r>
    <x v="16"/>
    <x v="19"/>
    <e v="#REF!"/>
    <e v="#REF!"/>
    <e v="#REF!"/>
    <e v="#REF!"/>
    <e v="#REF!"/>
    <e v="#REF!"/>
  </r>
  <r>
    <x v="17"/>
    <x v="0"/>
    <e v="#REF!"/>
    <e v="#REF!"/>
    <e v="#REF!"/>
    <e v="#REF!"/>
    <e v="#REF!"/>
    <e v="#REF!"/>
  </r>
  <r>
    <x v="17"/>
    <x v="1"/>
    <e v="#REF!"/>
    <e v="#REF!"/>
    <e v="#REF!"/>
    <e v="#REF!"/>
    <e v="#REF!"/>
    <e v="#REF!"/>
  </r>
  <r>
    <x v="17"/>
    <x v="2"/>
    <e v="#REF!"/>
    <e v="#REF!"/>
    <e v="#REF!"/>
    <e v="#REF!"/>
    <e v="#REF!"/>
    <e v="#REF!"/>
  </r>
  <r>
    <x v="17"/>
    <x v="3"/>
    <e v="#REF!"/>
    <e v="#REF!"/>
    <e v="#REF!"/>
    <e v="#REF!"/>
    <e v="#REF!"/>
    <e v="#REF!"/>
  </r>
  <r>
    <x v="17"/>
    <x v="4"/>
    <e v="#REF!"/>
    <e v="#REF!"/>
    <e v="#REF!"/>
    <e v="#REF!"/>
    <e v="#REF!"/>
    <e v="#REF!"/>
  </r>
  <r>
    <x v="17"/>
    <x v="5"/>
    <e v="#REF!"/>
    <e v="#REF!"/>
    <e v="#REF!"/>
    <e v="#REF!"/>
    <e v="#REF!"/>
    <e v="#REF!"/>
  </r>
  <r>
    <x v="17"/>
    <x v="6"/>
    <e v="#REF!"/>
    <e v="#REF!"/>
    <e v="#REF!"/>
    <e v="#REF!"/>
    <e v="#REF!"/>
    <e v="#REF!"/>
  </r>
  <r>
    <x v="17"/>
    <x v="7"/>
    <e v="#REF!"/>
    <e v="#REF!"/>
    <e v="#REF!"/>
    <e v="#REF!"/>
    <e v="#REF!"/>
    <e v="#REF!"/>
  </r>
  <r>
    <x v="17"/>
    <x v="8"/>
    <e v="#REF!"/>
    <e v="#REF!"/>
    <e v="#REF!"/>
    <e v="#REF!"/>
    <e v="#REF!"/>
    <e v="#REF!"/>
  </r>
  <r>
    <x v="17"/>
    <x v="9"/>
    <e v="#REF!"/>
    <e v="#REF!"/>
    <e v="#REF!"/>
    <e v="#REF!"/>
    <e v="#REF!"/>
    <e v="#REF!"/>
  </r>
  <r>
    <x v="17"/>
    <x v="10"/>
    <e v="#REF!"/>
    <e v="#REF!"/>
    <e v="#REF!"/>
    <e v="#REF!"/>
    <e v="#REF!"/>
    <e v="#REF!"/>
  </r>
  <r>
    <x v="17"/>
    <x v="11"/>
    <e v="#REF!"/>
    <e v="#REF!"/>
    <e v="#REF!"/>
    <e v="#REF!"/>
    <e v="#REF!"/>
    <e v="#REF!"/>
  </r>
  <r>
    <x v="17"/>
    <x v="12"/>
    <e v="#REF!"/>
    <e v="#REF!"/>
    <e v="#REF!"/>
    <e v="#REF!"/>
    <e v="#REF!"/>
    <e v="#REF!"/>
  </r>
  <r>
    <x v="17"/>
    <x v="13"/>
    <e v="#REF!"/>
    <e v="#REF!"/>
    <e v="#REF!"/>
    <e v="#REF!"/>
    <e v="#REF!"/>
    <e v="#REF!"/>
  </r>
  <r>
    <x v="17"/>
    <x v="14"/>
    <e v="#REF!"/>
    <e v="#REF!"/>
    <e v="#REF!"/>
    <e v="#REF!"/>
    <e v="#REF!"/>
    <e v="#REF!"/>
  </r>
  <r>
    <x v="17"/>
    <x v="15"/>
    <e v="#REF!"/>
    <e v="#REF!"/>
    <e v="#REF!"/>
    <e v="#REF!"/>
    <e v="#REF!"/>
    <e v="#REF!"/>
  </r>
  <r>
    <x v="17"/>
    <x v="16"/>
    <e v="#REF!"/>
    <e v="#REF!"/>
    <e v="#REF!"/>
    <e v="#REF!"/>
    <e v="#REF!"/>
    <e v="#REF!"/>
  </r>
  <r>
    <x v="17"/>
    <x v="17"/>
    <e v="#REF!"/>
    <e v="#REF!"/>
    <e v="#REF!"/>
    <e v="#REF!"/>
    <e v="#REF!"/>
    <e v="#REF!"/>
  </r>
  <r>
    <x v="17"/>
    <x v="18"/>
    <e v="#REF!"/>
    <e v="#REF!"/>
    <e v="#REF!"/>
    <e v="#REF!"/>
    <e v="#REF!"/>
    <e v="#REF!"/>
  </r>
  <r>
    <x v="17"/>
    <x v="19"/>
    <e v="#REF!"/>
    <e v="#REF!"/>
    <e v="#REF!"/>
    <e v="#REF!"/>
    <e v="#REF!"/>
    <e v="#REF!"/>
  </r>
  <r>
    <x v="18"/>
    <x v="0"/>
    <e v="#REF!"/>
    <e v="#REF!"/>
    <e v="#REF!"/>
    <e v="#REF!"/>
    <e v="#REF!"/>
    <e v="#REF!"/>
  </r>
  <r>
    <x v="18"/>
    <x v="1"/>
    <e v="#REF!"/>
    <e v="#REF!"/>
    <e v="#REF!"/>
    <e v="#REF!"/>
    <e v="#REF!"/>
    <e v="#REF!"/>
  </r>
  <r>
    <x v="18"/>
    <x v="2"/>
    <e v="#REF!"/>
    <e v="#REF!"/>
    <e v="#REF!"/>
    <e v="#REF!"/>
    <e v="#REF!"/>
    <e v="#REF!"/>
  </r>
  <r>
    <x v="18"/>
    <x v="3"/>
    <e v="#REF!"/>
    <e v="#REF!"/>
    <e v="#REF!"/>
    <e v="#REF!"/>
    <e v="#REF!"/>
    <e v="#REF!"/>
  </r>
  <r>
    <x v="18"/>
    <x v="4"/>
    <e v="#REF!"/>
    <e v="#REF!"/>
    <e v="#REF!"/>
    <e v="#REF!"/>
    <e v="#REF!"/>
    <e v="#REF!"/>
  </r>
  <r>
    <x v="18"/>
    <x v="5"/>
    <e v="#REF!"/>
    <e v="#REF!"/>
    <e v="#REF!"/>
    <e v="#REF!"/>
    <e v="#REF!"/>
    <e v="#REF!"/>
  </r>
  <r>
    <x v="18"/>
    <x v="6"/>
    <e v="#REF!"/>
    <e v="#REF!"/>
    <e v="#REF!"/>
    <e v="#REF!"/>
    <e v="#REF!"/>
    <e v="#REF!"/>
  </r>
  <r>
    <x v="18"/>
    <x v="7"/>
    <e v="#REF!"/>
    <e v="#REF!"/>
    <e v="#REF!"/>
    <e v="#REF!"/>
    <e v="#REF!"/>
    <e v="#REF!"/>
  </r>
  <r>
    <x v="18"/>
    <x v="8"/>
    <e v="#REF!"/>
    <e v="#REF!"/>
    <e v="#REF!"/>
    <e v="#REF!"/>
    <e v="#REF!"/>
    <e v="#REF!"/>
  </r>
  <r>
    <x v="18"/>
    <x v="9"/>
    <e v="#REF!"/>
    <e v="#REF!"/>
    <e v="#REF!"/>
    <e v="#REF!"/>
    <e v="#REF!"/>
    <e v="#REF!"/>
  </r>
  <r>
    <x v="18"/>
    <x v="10"/>
    <e v="#REF!"/>
    <e v="#REF!"/>
    <e v="#REF!"/>
    <e v="#REF!"/>
    <e v="#REF!"/>
    <e v="#REF!"/>
  </r>
  <r>
    <x v="18"/>
    <x v="11"/>
    <e v="#REF!"/>
    <e v="#REF!"/>
    <e v="#REF!"/>
    <e v="#REF!"/>
    <e v="#REF!"/>
    <e v="#REF!"/>
  </r>
  <r>
    <x v="18"/>
    <x v="12"/>
    <e v="#REF!"/>
    <e v="#REF!"/>
    <e v="#REF!"/>
    <e v="#REF!"/>
    <e v="#REF!"/>
    <e v="#REF!"/>
  </r>
  <r>
    <x v="18"/>
    <x v="13"/>
    <e v="#REF!"/>
    <e v="#REF!"/>
    <e v="#REF!"/>
    <e v="#REF!"/>
    <e v="#REF!"/>
    <e v="#REF!"/>
  </r>
  <r>
    <x v="18"/>
    <x v="14"/>
    <e v="#REF!"/>
    <e v="#REF!"/>
    <e v="#REF!"/>
    <e v="#REF!"/>
    <e v="#REF!"/>
    <e v="#REF!"/>
  </r>
  <r>
    <x v="18"/>
    <x v="15"/>
    <e v="#REF!"/>
    <e v="#REF!"/>
    <e v="#REF!"/>
    <e v="#REF!"/>
    <e v="#REF!"/>
    <e v="#REF!"/>
  </r>
  <r>
    <x v="18"/>
    <x v="16"/>
    <e v="#REF!"/>
    <e v="#REF!"/>
    <e v="#REF!"/>
    <e v="#REF!"/>
    <e v="#REF!"/>
    <e v="#REF!"/>
  </r>
  <r>
    <x v="18"/>
    <x v="17"/>
    <e v="#REF!"/>
    <e v="#REF!"/>
    <e v="#REF!"/>
    <e v="#REF!"/>
    <e v="#REF!"/>
    <e v="#REF!"/>
  </r>
  <r>
    <x v="18"/>
    <x v="18"/>
    <e v="#REF!"/>
    <e v="#REF!"/>
    <e v="#REF!"/>
    <e v="#REF!"/>
    <e v="#REF!"/>
    <e v="#REF!"/>
  </r>
  <r>
    <x v="18"/>
    <x v="19"/>
    <e v="#REF!"/>
    <e v="#REF!"/>
    <e v="#REF!"/>
    <e v="#REF!"/>
    <e v="#REF!"/>
    <e v="#REF!"/>
  </r>
  <r>
    <x v="19"/>
    <x v="0"/>
    <e v="#REF!"/>
    <e v="#REF!"/>
    <e v="#REF!"/>
    <e v="#REF!"/>
    <e v="#REF!"/>
    <e v="#REF!"/>
  </r>
  <r>
    <x v="19"/>
    <x v="1"/>
    <e v="#REF!"/>
    <e v="#REF!"/>
    <e v="#REF!"/>
    <e v="#REF!"/>
    <e v="#REF!"/>
    <e v="#REF!"/>
  </r>
  <r>
    <x v="19"/>
    <x v="2"/>
    <e v="#REF!"/>
    <e v="#REF!"/>
    <e v="#REF!"/>
    <e v="#REF!"/>
    <e v="#REF!"/>
    <e v="#REF!"/>
  </r>
  <r>
    <x v="19"/>
    <x v="3"/>
    <e v="#REF!"/>
    <e v="#REF!"/>
    <e v="#REF!"/>
    <e v="#REF!"/>
    <e v="#REF!"/>
    <e v="#REF!"/>
  </r>
  <r>
    <x v="19"/>
    <x v="4"/>
    <e v="#REF!"/>
    <e v="#REF!"/>
    <e v="#REF!"/>
    <e v="#REF!"/>
    <e v="#REF!"/>
    <e v="#REF!"/>
  </r>
  <r>
    <x v="19"/>
    <x v="5"/>
    <e v="#REF!"/>
    <e v="#REF!"/>
    <e v="#REF!"/>
    <e v="#REF!"/>
    <e v="#REF!"/>
    <e v="#REF!"/>
  </r>
  <r>
    <x v="19"/>
    <x v="6"/>
    <e v="#REF!"/>
    <e v="#REF!"/>
    <e v="#REF!"/>
    <e v="#REF!"/>
    <e v="#REF!"/>
    <e v="#REF!"/>
  </r>
  <r>
    <x v="19"/>
    <x v="7"/>
    <e v="#REF!"/>
    <e v="#REF!"/>
    <e v="#REF!"/>
    <e v="#REF!"/>
    <e v="#REF!"/>
    <e v="#REF!"/>
  </r>
  <r>
    <x v="19"/>
    <x v="8"/>
    <e v="#REF!"/>
    <e v="#REF!"/>
    <e v="#REF!"/>
    <e v="#REF!"/>
    <e v="#REF!"/>
    <e v="#REF!"/>
  </r>
  <r>
    <x v="19"/>
    <x v="9"/>
    <e v="#REF!"/>
    <e v="#REF!"/>
    <e v="#REF!"/>
    <e v="#REF!"/>
    <e v="#REF!"/>
    <e v="#REF!"/>
  </r>
  <r>
    <x v="19"/>
    <x v="10"/>
    <e v="#REF!"/>
    <e v="#REF!"/>
    <e v="#REF!"/>
    <e v="#REF!"/>
    <e v="#REF!"/>
    <e v="#REF!"/>
  </r>
  <r>
    <x v="19"/>
    <x v="11"/>
    <e v="#REF!"/>
    <e v="#REF!"/>
    <e v="#REF!"/>
    <e v="#REF!"/>
    <e v="#REF!"/>
    <e v="#REF!"/>
  </r>
  <r>
    <x v="19"/>
    <x v="12"/>
    <e v="#REF!"/>
    <e v="#REF!"/>
    <e v="#REF!"/>
    <e v="#REF!"/>
    <e v="#REF!"/>
    <e v="#REF!"/>
  </r>
  <r>
    <x v="19"/>
    <x v="13"/>
    <e v="#REF!"/>
    <e v="#REF!"/>
    <e v="#REF!"/>
    <e v="#REF!"/>
    <e v="#REF!"/>
    <e v="#REF!"/>
  </r>
  <r>
    <x v="19"/>
    <x v="14"/>
    <e v="#REF!"/>
    <e v="#REF!"/>
    <e v="#REF!"/>
    <e v="#REF!"/>
    <e v="#REF!"/>
    <e v="#REF!"/>
  </r>
  <r>
    <x v="19"/>
    <x v="15"/>
    <e v="#REF!"/>
    <e v="#REF!"/>
    <e v="#REF!"/>
    <e v="#REF!"/>
    <e v="#REF!"/>
    <e v="#REF!"/>
  </r>
  <r>
    <x v="19"/>
    <x v="16"/>
    <e v="#REF!"/>
    <e v="#REF!"/>
    <e v="#REF!"/>
    <e v="#REF!"/>
    <e v="#REF!"/>
    <e v="#REF!"/>
  </r>
  <r>
    <x v="19"/>
    <x v="17"/>
    <e v="#REF!"/>
    <e v="#REF!"/>
    <e v="#REF!"/>
    <e v="#REF!"/>
    <e v="#REF!"/>
    <e v="#REF!"/>
  </r>
  <r>
    <x v="19"/>
    <x v="18"/>
    <e v="#REF!"/>
    <e v="#REF!"/>
    <e v="#REF!"/>
    <e v="#REF!"/>
    <e v="#REF!"/>
    <e v="#REF!"/>
  </r>
  <r>
    <x v="19"/>
    <x v="19"/>
    <e v="#REF!"/>
    <e v="#REF!"/>
    <e v="#REF!"/>
    <e v="#REF!"/>
    <e v="#REF!"/>
    <e v="#REF!"/>
  </r>
  <r>
    <x v="20"/>
    <x v="0"/>
    <e v="#REF!"/>
    <e v="#REF!"/>
    <e v="#REF!"/>
    <e v="#REF!"/>
    <e v="#REF!"/>
    <e v="#REF!"/>
  </r>
  <r>
    <x v="20"/>
    <x v="1"/>
    <e v="#REF!"/>
    <e v="#REF!"/>
    <e v="#REF!"/>
    <e v="#REF!"/>
    <e v="#REF!"/>
    <e v="#REF!"/>
  </r>
  <r>
    <x v="20"/>
    <x v="2"/>
    <e v="#REF!"/>
    <e v="#REF!"/>
    <e v="#REF!"/>
    <e v="#REF!"/>
    <e v="#REF!"/>
    <e v="#REF!"/>
  </r>
  <r>
    <x v="20"/>
    <x v="3"/>
    <e v="#REF!"/>
    <e v="#REF!"/>
    <e v="#REF!"/>
    <e v="#REF!"/>
    <e v="#REF!"/>
    <e v="#REF!"/>
  </r>
  <r>
    <x v="20"/>
    <x v="4"/>
    <e v="#REF!"/>
    <e v="#REF!"/>
    <e v="#REF!"/>
    <e v="#REF!"/>
    <e v="#REF!"/>
    <e v="#REF!"/>
  </r>
  <r>
    <x v="20"/>
    <x v="5"/>
    <e v="#REF!"/>
    <e v="#REF!"/>
    <e v="#REF!"/>
    <e v="#REF!"/>
    <e v="#REF!"/>
    <e v="#REF!"/>
  </r>
  <r>
    <x v="20"/>
    <x v="6"/>
    <e v="#REF!"/>
    <e v="#REF!"/>
    <e v="#REF!"/>
    <e v="#REF!"/>
    <e v="#REF!"/>
    <e v="#REF!"/>
  </r>
  <r>
    <x v="20"/>
    <x v="7"/>
    <e v="#REF!"/>
    <e v="#REF!"/>
    <e v="#REF!"/>
    <e v="#REF!"/>
    <e v="#REF!"/>
    <e v="#REF!"/>
  </r>
  <r>
    <x v="20"/>
    <x v="8"/>
    <e v="#REF!"/>
    <e v="#REF!"/>
    <e v="#REF!"/>
    <e v="#REF!"/>
    <e v="#REF!"/>
    <e v="#REF!"/>
  </r>
  <r>
    <x v="20"/>
    <x v="9"/>
    <e v="#REF!"/>
    <e v="#REF!"/>
    <e v="#REF!"/>
    <e v="#REF!"/>
    <e v="#REF!"/>
    <e v="#REF!"/>
  </r>
  <r>
    <x v="20"/>
    <x v="10"/>
    <e v="#REF!"/>
    <e v="#REF!"/>
    <e v="#REF!"/>
    <e v="#REF!"/>
    <e v="#REF!"/>
    <e v="#REF!"/>
  </r>
  <r>
    <x v="20"/>
    <x v="11"/>
    <e v="#REF!"/>
    <e v="#REF!"/>
    <e v="#REF!"/>
    <e v="#REF!"/>
    <e v="#REF!"/>
    <e v="#REF!"/>
  </r>
  <r>
    <x v="20"/>
    <x v="12"/>
    <e v="#REF!"/>
    <e v="#REF!"/>
    <e v="#REF!"/>
    <e v="#REF!"/>
    <e v="#REF!"/>
    <e v="#REF!"/>
  </r>
  <r>
    <x v="20"/>
    <x v="13"/>
    <e v="#REF!"/>
    <e v="#REF!"/>
    <e v="#REF!"/>
    <e v="#REF!"/>
    <e v="#REF!"/>
    <e v="#REF!"/>
  </r>
  <r>
    <x v="20"/>
    <x v="14"/>
    <e v="#REF!"/>
    <e v="#REF!"/>
    <e v="#REF!"/>
    <e v="#REF!"/>
    <e v="#REF!"/>
    <e v="#REF!"/>
  </r>
  <r>
    <x v="20"/>
    <x v="15"/>
    <e v="#REF!"/>
    <e v="#REF!"/>
    <e v="#REF!"/>
    <e v="#REF!"/>
    <e v="#REF!"/>
    <e v="#REF!"/>
  </r>
  <r>
    <x v="20"/>
    <x v="16"/>
    <e v="#REF!"/>
    <e v="#REF!"/>
    <e v="#REF!"/>
    <e v="#REF!"/>
    <e v="#REF!"/>
    <e v="#REF!"/>
  </r>
  <r>
    <x v="20"/>
    <x v="17"/>
    <e v="#REF!"/>
    <e v="#REF!"/>
    <e v="#REF!"/>
    <e v="#REF!"/>
    <e v="#REF!"/>
    <e v="#REF!"/>
  </r>
  <r>
    <x v="20"/>
    <x v="18"/>
    <e v="#REF!"/>
    <e v="#REF!"/>
    <e v="#REF!"/>
    <e v="#REF!"/>
    <e v="#REF!"/>
    <e v="#REF!"/>
  </r>
  <r>
    <x v="20"/>
    <x v="19"/>
    <e v="#REF!"/>
    <e v="#REF!"/>
    <e v="#REF!"/>
    <e v="#REF!"/>
    <e v="#REF!"/>
    <e v="#REF!"/>
  </r>
  <r>
    <x v="21"/>
    <x v="0"/>
    <e v="#REF!"/>
    <e v="#REF!"/>
    <e v="#REF!"/>
    <e v="#REF!"/>
    <e v="#REF!"/>
    <e v="#REF!"/>
  </r>
  <r>
    <x v="21"/>
    <x v="1"/>
    <e v="#REF!"/>
    <e v="#REF!"/>
    <e v="#REF!"/>
    <e v="#REF!"/>
    <e v="#REF!"/>
    <e v="#REF!"/>
  </r>
  <r>
    <x v="21"/>
    <x v="2"/>
    <e v="#REF!"/>
    <e v="#REF!"/>
    <e v="#REF!"/>
    <e v="#REF!"/>
    <e v="#REF!"/>
    <e v="#REF!"/>
  </r>
  <r>
    <x v="21"/>
    <x v="3"/>
    <e v="#REF!"/>
    <e v="#REF!"/>
    <e v="#REF!"/>
    <e v="#REF!"/>
    <e v="#REF!"/>
    <e v="#REF!"/>
  </r>
  <r>
    <x v="21"/>
    <x v="4"/>
    <e v="#REF!"/>
    <e v="#REF!"/>
    <e v="#REF!"/>
    <e v="#REF!"/>
    <e v="#REF!"/>
    <e v="#REF!"/>
  </r>
  <r>
    <x v="21"/>
    <x v="5"/>
    <e v="#REF!"/>
    <e v="#REF!"/>
    <e v="#REF!"/>
    <e v="#REF!"/>
    <e v="#REF!"/>
    <e v="#REF!"/>
  </r>
  <r>
    <x v="21"/>
    <x v="6"/>
    <e v="#REF!"/>
    <e v="#REF!"/>
    <e v="#REF!"/>
    <e v="#REF!"/>
    <e v="#REF!"/>
    <e v="#REF!"/>
  </r>
  <r>
    <x v="21"/>
    <x v="7"/>
    <e v="#REF!"/>
    <e v="#REF!"/>
    <e v="#REF!"/>
    <e v="#REF!"/>
    <e v="#REF!"/>
    <e v="#REF!"/>
  </r>
  <r>
    <x v="21"/>
    <x v="8"/>
    <e v="#REF!"/>
    <e v="#REF!"/>
    <e v="#REF!"/>
    <e v="#REF!"/>
    <e v="#REF!"/>
    <e v="#REF!"/>
  </r>
  <r>
    <x v="21"/>
    <x v="9"/>
    <e v="#REF!"/>
    <e v="#REF!"/>
    <e v="#REF!"/>
    <e v="#REF!"/>
    <e v="#REF!"/>
    <e v="#REF!"/>
  </r>
  <r>
    <x v="21"/>
    <x v="10"/>
    <e v="#REF!"/>
    <e v="#REF!"/>
    <e v="#REF!"/>
    <e v="#REF!"/>
    <e v="#REF!"/>
    <e v="#REF!"/>
  </r>
  <r>
    <x v="21"/>
    <x v="11"/>
    <e v="#REF!"/>
    <e v="#REF!"/>
    <e v="#REF!"/>
    <e v="#REF!"/>
    <e v="#REF!"/>
    <e v="#REF!"/>
  </r>
  <r>
    <x v="21"/>
    <x v="12"/>
    <e v="#REF!"/>
    <e v="#REF!"/>
    <e v="#REF!"/>
    <e v="#REF!"/>
    <e v="#REF!"/>
    <e v="#REF!"/>
  </r>
  <r>
    <x v="21"/>
    <x v="13"/>
    <e v="#REF!"/>
    <e v="#REF!"/>
    <e v="#REF!"/>
    <e v="#REF!"/>
    <e v="#REF!"/>
    <e v="#REF!"/>
  </r>
  <r>
    <x v="21"/>
    <x v="14"/>
    <e v="#REF!"/>
    <e v="#REF!"/>
    <e v="#REF!"/>
    <e v="#REF!"/>
    <e v="#REF!"/>
    <e v="#REF!"/>
  </r>
  <r>
    <x v="21"/>
    <x v="15"/>
    <e v="#REF!"/>
    <e v="#REF!"/>
    <e v="#REF!"/>
    <e v="#REF!"/>
    <e v="#REF!"/>
    <e v="#REF!"/>
  </r>
  <r>
    <x v="21"/>
    <x v="16"/>
    <e v="#REF!"/>
    <e v="#REF!"/>
    <e v="#REF!"/>
    <e v="#REF!"/>
    <e v="#REF!"/>
    <e v="#REF!"/>
  </r>
  <r>
    <x v="21"/>
    <x v="17"/>
    <e v="#REF!"/>
    <e v="#REF!"/>
    <e v="#REF!"/>
    <e v="#REF!"/>
    <e v="#REF!"/>
    <e v="#REF!"/>
  </r>
  <r>
    <x v="21"/>
    <x v="18"/>
    <e v="#REF!"/>
    <e v="#REF!"/>
    <e v="#REF!"/>
    <e v="#REF!"/>
    <e v="#REF!"/>
    <e v="#REF!"/>
  </r>
  <r>
    <x v="21"/>
    <x v="19"/>
    <e v="#REF!"/>
    <e v="#REF!"/>
    <e v="#REF!"/>
    <e v="#REF!"/>
    <e v="#REF!"/>
    <e v="#REF!"/>
  </r>
  <r>
    <x v="22"/>
    <x v="0"/>
    <e v="#REF!"/>
    <e v="#REF!"/>
    <e v="#REF!"/>
    <e v="#REF!"/>
    <e v="#REF!"/>
    <e v="#REF!"/>
  </r>
  <r>
    <x v="22"/>
    <x v="1"/>
    <e v="#REF!"/>
    <e v="#REF!"/>
    <e v="#REF!"/>
    <e v="#REF!"/>
    <e v="#REF!"/>
    <e v="#REF!"/>
  </r>
  <r>
    <x v="22"/>
    <x v="2"/>
    <e v="#REF!"/>
    <e v="#REF!"/>
    <e v="#REF!"/>
    <e v="#REF!"/>
    <e v="#REF!"/>
    <e v="#REF!"/>
  </r>
  <r>
    <x v="22"/>
    <x v="3"/>
    <e v="#REF!"/>
    <e v="#REF!"/>
    <e v="#REF!"/>
    <e v="#REF!"/>
    <e v="#REF!"/>
    <e v="#REF!"/>
  </r>
  <r>
    <x v="22"/>
    <x v="4"/>
    <e v="#REF!"/>
    <e v="#REF!"/>
    <e v="#REF!"/>
    <e v="#REF!"/>
    <e v="#REF!"/>
    <e v="#REF!"/>
  </r>
  <r>
    <x v="22"/>
    <x v="5"/>
    <e v="#REF!"/>
    <e v="#REF!"/>
    <e v="#REF!"/>
    <e v="#REF!"/>
    <e v="#REF!"/>
    <e v="#REF!"/>
  </r>
  <r>
    <x v="22"/>
    <x v="6"/>
    <e v="#REF!"/>
    <e v="#REF!"/>
    <e v="#REF!"/>
    <e v="#REF!"/>
    <e v="#REF!"/>
    <e v="#REF!"/>
  </r>
  <r>
    <x v="22"/>
    <x v="7"/>
    <e v="#REF!"/>
    <e v="#REF!"/>
    <e v="#REF!"/>
    <e v="#REF!"/>
    <e v="#REF!"/>
    <e v="#REF!"/>
  </r>
  <r>
    <x v="22"/>
    <x v="8"/>
    <e v="#REF!"/>
    <e v="#REF!"/>
    <e v="#REF!"/>
    <e v="#REF!"/>
    <e v="#REF!"/>
    <e v="#REF!"/>
  </r>
  <r>
    <x v="22"/>
    <x v="9"/>
    <e v="#REF!"/>
    <e v="#REF!"/>
    <e v="#REF!"/>
    <e v="#REF!"/>
    <e v="#REF!"/>
    <e v="#REF!"/>
  </r>
  <r>
    <x v="22"/>
    <x v="10"/>
    <e v="#REF!"/>
    <e v="#REF!"/>
    <e v="#REF!"/>
    <e v="#REF!"/>
    <e v="#REF!"/>
    <e v="#REF!"/>
  </r>
  <r>
    <x v="22"/>
    <x v="11"/>
    <e v="#REF!"/>
    <e v="#REF!"/>
    <e v="#REF!"/>
    <e v="#REF!"/>
    <e v="#REF!"/>
    <e v="#REF!"/>
  </r>
  <r>
    <x v="22"/>
    <x v="12"/>
    <e v="#REF!"/>
    <e v="#REF!"/>
    <e v="#REF!"/>
    <e v="#REF!"/>
    <e v="#REF!"/>
    <e v="#REF!"/>
  </r>
  <r>
    <x v="22"/>
    <x v="13"/>
    <e v="#REF!"/>
    <e v="#REF!"/>
    <e v="#REF!"/>
    <e v="#REF!"/>
    <e v="#REF!"/>
    <e v="#REF!"/>
  </r>
  <r>
    <x v="22"/>
    <x v="14"/>
    <e v="#REF!"/>
    <e v="#REF!"/>
    <e v="#REF!"/>
    <e v="#REF!"/>
    <e v="#REF!"/>
    <e v="#REF!"/>
  </r>
  <r>
    <x v="22"/>
    <x v="15"/>
    <e v="#REF!"/>
    <e v="#REF!"/>
    <e v="#REF!"/>
    <e v="#REF!"/>
    <e v="#REF!"/>
    <e v="#REF!"/>
  </r>
  <r>
    <x v="22"/>
    <x v="16"/>
    <e v="#REF!"/>
    <e v="#REF!"/>
    <e v="#REF!"/>
    <e v="#REF!"/>
    <e v="#REF!"/>
    <e v="#REF!"/>
  </r>
  <r>
    <x v="22"/>
    <x v="17"/>
    <e v="#REF!"/>
    <e v="#REF!"/>
    <e v="#REF!"/>
    <e v="#REF!"/>
    <e v="#REF!"/>
    <e v="#REF!"/>
  </r>
  <r>
    <x v="22"/>
    <x v="18"/>
    <e v="#REF!"/>
    <e v="#REF!"/>
    <e v="#REF!"/>
    <e v="#REF!"/>
    <e v="#REF!"/>
    <e v="#REF!"/>
  </r>
  <r>
    <x v="22"/>
    <x v="19"/>
    <e v="#REF!"/>
    <e v="#REF!"/>
    <e v="#REF!"/>
    <e v="#REF!"/>
    <e v="#REF!"/>
    <e v="#REF!"/>
  </r>
  <r>
    <x v="23"/>
    <x v="0"/>
    <e v="#REF!"/>
    <e v="#REF!"/>
    <e v="#REF!"/>
    <e v="#REF!"/>
    <e v="#REF!"/>
    <e v="#REF!"/>
  </r>
  <r>
    <x v="23"/>
    <x v="1"/>
    <e v="#REF!"/>
    <e v="#REF!"/>
    <e v="#REF!"/>
    <e v="#REF!"/>
    <e v="#REF!"/>
    <e v="#REF!"/>
  </r>
  <r>
    <x v="23"/>
    <x v="2"/>
    <e v="#REF!"/>
    <e v="#REF!"/>
    <e v="#REF!"/>
    <e v="#REF!"/>
    <e v="#REF!"/>
    <e v="#REF!"/>
  </r>
  <r>
    <x v="23"/>
    <x v="3"/>
    <e v="#REF!"/>
    <e v="#REF!"/>
    <e v="#REF!"/>
    <e v="#REF!"/>
    <e v="#REF!"/>
    <e v="#REF!"/>
  </r>
  <r>
    <x v="23"/>
    <x v="4"/>
    <e v="#REF!"/>
    <e v="#REF!"/>
    <e v="#REF!"/>
    <e v="#REF!"/>
    <e v="#REF!"/>
    <e v="#REF!"/>
  </r>
  <r>
    <x v="23"/>
    <x v="5"/>
    <e v="#REF!"/>
    <e v="#REF!"/>
    <e v="#REF!"/>
    <e v="#REF!"/>
    <e v="#REF!"/>
    <e v="#REF!"/>
  </r>
  <r>
    <x v="23"/>
    <x v="6"/>
    <e v="#REF!"/>
    <e v="#REF!"/>
    <e v="#REF!"/>
    <e v="#REF!"/>
    <e v="#REF!"/>
    <e v="#REF!"/>
  </r>
  <r>
    <x v="23"/>
    <x v="7"/>
    <e v="#REF!"/>
    <e v="#REF!"/>
    <e v="#REF!"/>
    <e v="#REF!"/>
    <e v="#REF!"/>
    <e v="#REF!"/>
  </r>
  <r>
    <x v="23"/>
    <x v="8"/>
    <e v="#REF!"/>
    <e v="#REF!"/>
    <e v="#REF!"/>
    <e v="#REF!"/>
    <e v="#REF!"/>
    <e v="#REF!"/>
  </r>
  <r>
    <x v="23"/>
    <x v="9"/>
    <e v="#REF!"/>
    <e v="#REF!"/>
    <e v="#REF!"/>
    <e v="#REF!"/>
    <e v="#REF!"/>
    <e v="#REF!"/>
  </r>
  <r>
    <x v="23"/>
    <x v="10"/>
    <e v="#REF!"/>
    <e v="#REF!"/>
    <e v="#REF!"/>
    <e v="#REF!"/>
    <e v="#REF!"/>
    <e v="#REF!"/>
  </r>
  <r>
    <x v="23"/>
    <x v="11"/>
    <e v="#REF!"/>
    <e v="#REF!"/>
    <e v="#REF!"/>
    <e v="#REF!"/>
    <e v="#REF!"/>
    <e v="#REF!"/>
  </r>
  <r>
    <x v="23"/>
    <x v="12"/>
    <e v="#REF!"/>
    <e v="#REF!"/>
    <e v="#REF!"/>
    <e v="#REF!"/>
    <e v="#REF!"/>
    <e v="#REF!"/>
  </r>
  <r>
    <x v="23"/>
    <x v="13"/>
    <e v="#REF!"/>
    <e v="#REF!"/>
    <e v="#REF!"/>
    <e v="#REF!"/>
    <e v="#REF!"/>
    <e v="#REF!"/>
  </r>
  <r>
    <x v="23"/>
    <x v="14"/>
    <e v="#REF!"/>
    <e v="#REF!"/>
    <e v="#REF!"/>
    <e v="#REF!"/>
    <e v="#REF!"/>
    <e v="#REF!"/>
  </r>
  <r>
    <x v="23"/>
    <x v="15"/>
    <e v="#REF!"/>
    <e v="#REF!"/>
    <e v="#REF!"/>
    <e v="#REF!"/>
    <e v="#REF!"/>
    <e v="#REF!"/>
  </r>
  <r>
    <x v="23"/>
    <x v="16"/>
    <e v="#REF!"/>
    <e v="#REF!"/>
    <e v="#REF!"/>
    <e v="#REF!"/>
    <e v="#REF!"/>
    <e v="#REF!"/>
  </r>
  <r>
    <x v="23"/>
    <x v="17"/>
    <e v="#REF!"/>
    <e v="#REF!"/>
    <e v="#REF!"/>
    <e v="#REF!"/>
    <e v="#REF!"/>
    <e v="#REF!"/>
  </r>
  <r>
    <x v="23"/>
    <x v="18"/>
    <e v="#REF!"/>
    <e v="#REF!"/>
    <e v="#REF!"/>
    <e v="#REF!"/>
    <e v="#REF!"/>
    <e v="#REF!"/>
  </r>
  <r>
    <x v="23"/>
    <x v="19"/>
    <e v="#REF!"/>
    <e v="#REF!"/>
    <e v="#REF!"/>
    <e v="#REF!"/>
    <e v="#REF!"/>
    <e v="#REF!"/>
  </r>
  <r>
    <x v="24"/>
    <x v="0"/>
    <e v="#REF!"/>
    <e v="#REF!"/>
    <e v="#REF!"/>
    <e v="#REF!"/>
    <e v="#REF!"/>
    <e v="#REF!"/>
  </r>
  <r>
    <x v="24"/>
    <x v="1"/>
    <e v="#REF!"/>
    <e v="#REF!"/>
    <e v="#REF!"/>
    <e v="#REF!"/>
    <e v="#REF!"/>
    <e v="#REF!"/>
  </r>
  <r>
    <x v="24"/>
    <x v="2"/>
    <e v="#REF!"/>
    <e v="#REF!"/>
    <e v="#REF!"/>
    <e v="#REF!"/>
    <e v="#REF!"/>
    <e v="#REF!"/>
  </r>
  <r>
    <x v="24"/>
    <x v="3"/>
    <e v="#REF!"/>
    <e v="#REF!"/>
    <e v="#REF!"/>
    <e v="#REF!"/>
    <e v="#REF!"/>
    <e v="#REF!"/>
  </r>
  <r>
    <x v="24"/>
    <x v="4"/>
    <e v="#REF!"/>
    <e v="#REF!"/>
    <e v="#REF!"/>
    <e v="#REF!"/>
    <e v="#REF!"/>
    <e v="#REF!"/>
  </r>
  <r>
    <x v="24"/>
    <x v="5"/>
    <e v="#REF!"/>
    <e v="#REF!"/>
    <e v="#REF!"/>
    <e v="#REF!"/>
    <e v="#REF!"/>
    <e v="#REF!"/>
  </r>
  <r>
    <x v="24"/>
    <x v="6"/>
    <e v="#REF!"/>
    <e v="#REF!"/>
    <e v="#REF!"/>
    <e v="#REF!"/>
    <e v="#REF!"/>
    <e v="#REF!"/>
  </r>
  <r>
    <x v="24"/>
    <x v="7"/>
    <e v="#REF!"/>
    <e v="#REF!"/>
    <e v="#REF!"/>
    <e v="#REF!"/>
    <e v="#REF!"/>
    <e v="#REF!"/>
  </r>
  <r>
    <x v="24"/>
    <x v="8"/>
    <e v="#REF!"/>
    <e v="#REF!"/>
    <e v="#REF!"/>
    <e v="#REF!"/>
    <e v="#REF!"/>
    <e v="#REF!"/>
  </r>
  <r>
    <x v="24"/>
    <x v="9"/>
    <e v="#REF!"/>
    <e v="#REF!"/>
    <e v="#REF!"/>
    <e v="#REF!"/>
    <e v="#REF!"/>
    <e v="#REF!"/>
  </r>
  <r>
    <x v="24"/>
    <x v="10"/>
    <e v="#REF!"/>
    <e v="#REF!"/>
    <e v="#REF!"/>
    <e v="#REF!"/>
    <e v="#REF!"/>
    <e v="#REF!"/>
  </r>
  <r>
    <x v="24"/>
    <x v="11"/>
    <e v="#REF!"/>
    <e v="#REF!"/>
    <e v="#REF!"/>
    <e v="#REF!"/>
    <e v="#REF!"/>
    <e v="#REF!"/>
  </r>
  <r>
    <x v="24"/>
    <x v="12"/>
    <e v="#REF!"/>
    <e v="#REF!"/>
    <e v="#REF!"/>
    <e v="#REF!"/>
    <e v="#REF!"/>
    <e v="#REF!"/>
  </r>
  <r>
    <x v="24"/>
    <x v="13"/>
    <e v="#REF!"/>
    <e v="#REF!"/>
    <e v="#REF!"/>
    <e v="#REF!"/>
    <e v="#REF!"/>
    <e v="#REF!"/>
  </r>
  <r>
    <x v="24"/>
    <x v="14"/>
    <e v="#REF!"/>
    <e v="#REF!"/>
    <e v="#REF!"/>
    <e v="#REF!"/>
    <e v="#REF!"/>
    <e v="#REF!"/>
  </r>
  <r>
    <x v="24"/>
    <x v="15"/>
    <e v="#REF!"/>
    <e v="#REF!"/>
    <e v="#REF!"/>
    <e v="#REF!"/>
    <e v="#REF!"/>
    <e v="#REF!"/>
  </r>
  <r>
    <x v="24"/>
    <x v="16"/>
    <e v="#REF!"/>
    <e v="#REF!"/>
    <e v="#REF!"/>
    <e v="#REF!"/>
    <e v="#REF!"/>
    <e v="#REF!"/>
  </r>
  <r>
    <x v="24"/>
    <x v="17"/>
    <e v="#REF!"/>
    <e v="#REF!"/>
    <e v="#REF!"/>
    <e v="#REF!"/>
    <e v="#REF!"/>
    <e v="#REF!"/>
  </r>
  <r>
    <x v="24"/>
    <x v="18"/>
    <e v="#REF!"/>
    <e v="#REF!"/>
    <e v="#REF!"/>
    <e v="#REF!"/>
    <e v="#REF!"/>
    <e v="#REF!"/>
  </r>
  <r>
    <x v="24"/>
    <x v="19"/>
    <e v="#REF!"/>
    <e v="#REF!"/>
    <e v="#REF!"/>
    <e v="#REF!"/>
    <e v="#REF!"/>
    <e v="#REF!"/>
  </r>
  <r>
    <x v="25"/>
    <x v="0"/>
    <e v="#REF!"/>
    <e v="#REF!"/>
    <e v="#REF!"/>
    <e v="#REF!"/>
    <e v="#REF!"/>
    <e v="#REF!"/>
  </r>
  <r>
    <x v="25"/>
    <x v="1"/>
    <e v="#REF!"/>
    <e v="#REF!"/>
    <e v="#REF!"/>
    <e v="#REF!"/>
    <e v="#REF!"/>
    <e v="#REF!"/>
  </r>
  <r>
    <x v="25"/>
    <x v="2"/>
    <e v="#REF!"/>
    <e v="#REF!"/>
    <e v="#REF!"/>
    <e v="#REF!"/>
    <e v="#REF!"/>
    <e v="#REF!"/>
  </r>
  <r>
    <x v="25"/>
    <x v="3"/>
    <e v="#REF!"/>
    <e v="#REF!"/>
    <e v="#REF!"/>
    <e v="#REF!"/>
    <e v="#REF!"/>
    <e v="#REF!"/>
  </r>
  <r>
    <x v="25"/>
    <x v="4"/>
    <e v="#REF!"/>
    <e v="#REF!"/>
    <e v="#REF!"/>
    <e v="#REF!"/>
    <e v="#REF!"/>
    <e v="#REF!"/>
  </r>
  <r>
    <x v="25"/>
    <x v="5"/>
    <e v="#REF!"/>
    <e v="#REF!"/>
    <e v="#REF!"/>
    <e v="#REF!"/>
    <e v="#REF!"/>
    <e v="#REF!"/>
  </r>
  <r>
    <x v="25"/>
    <x v="6"/>
    <e v="#REF!"/>
    <e v="#REF!"/>
    <e v="#REF!"/>
    <e v="#REF!"/>
    <e v="#REF!"/>
    <e v="#REF!"/>
  </r>
  <r>
    <x v="25"/>
    <x v="7"/>
    <e v="#REF!"/>
    <e v="#REF!"/>
    <e v="#REF!"/>
    <e v="#REF!"/>
    <e v="#REF!"/>
    <e v="#REF!"/>
  </r>
  <r>
    <x v="25"/>
    <x v="8"/>
    <e v="#REF!"/>
    <e v="#REF!"/>
    <e v="#REF!"/>
    <e v="#REF!"/>
    <e v="#REF!"/>
    <e v="#REF!"/>
  </r>
  <r>
    <x v="25"/>
    <x v="9"/>
    <e v="#REF!"/>
    <e v="#REF!"/>
    <e v="#REF!"/>
    <e v="#REF!"/>
    <e v="#REF!"/>
    <e v="#REF!"/>
  </r>
  <r>
    <x v="25"/>
    <x v="10"/>
    <e v="#REF!"/>
    <e v="#REF!"/>
    <e v="#REF!"/>
    <e v="#REF!"/>
    <e v="#REF!"/>
    <e v="#REF!"/>
  </r>
  <r>
    <x v="25"/>
    <x v="11"/>
    <e v="#REF!"/>
    <e v="#REF!"/>
    <e v="#REF!"/>
    <e v="#REF!"/>
    <e v="#REF!"/>
    <e v="#REF!"/>
  </r>
  <r>
    <x v="25"/>
    <x v="12"/>
    <e v="#REF!"/>
    <e v="#REF!"/>
    <e v="#REF!"/>
    <e v="#REF!"/>
    <e v="#REF!"/>
    <e v="#REF!"/>
  </r>
  <r>
    <x v="25"/>
    <x v="13"/>
    <e v="#REF!"/>
    <e v="#REF!"/>
    <e v="#REF!"/>
    <e v="#REF!"/>
    <e v="#REF!"/>
    <e v="#REF!"/>
  </r>
  <r>
    <x v="25"/>
    <x v="14"/>
    <e v="#REF!"/>
    <e v="#REF!"/>
    <e v="#REF!"/>
    <e v="#REF!"/>
    <e v="#REF!"/>
    <e v="#REF!"/>
  </r>
  <r>
    <x v="25"/>
    <x v="15"/>
    <e v="#REF!"/>
    <e v="#REF!"/>
    <e v="#REF!"/>
    <e v="#REF!"/>
    <e v="#REF!"/>
    <e v="#REF!"/>
  </r>
  <r>
    <x v="25"/>
    <x v="16"/>
    <e v="#REF!"/>
    <e v="#REF!"/>
    <e v="#REF!"/>
    <e v="#REF!"/>
    <e v="#REF!"/>
    <e v="#REF!"/>
  </r>
  <r>
    <x v="25"/>
    <x v="17"/>
    <e v="#REF!"/>
    <e v="#REF!"/>
    <e v="#REF!"/>
    <e v="#REF!"/>
    <e v="#REF!"/>
    <e v="#REF!"/>
  </r>
  <r>
    <x v="25"/>
    <x v="18"/>
    <e v="#REF!"/>
    <e v="#REF!"/>
    <e v="#REF!"/>
    <e v="#REF!"/>
    <e v="#REF!"/>
    <e v="#REF!"/>
  </r>
  <r>
    <x v="25"/>
    <x v="19"/>
    <e v="#REF!"/>
    <e v="#REF!"/>
    <e v="#REF!"/>
    <e v="#REF!"/>
    <e v="#REF!"/>
    <e v="#REF!"/>
  </r>
  <r>
    <x v="26"/>
    <x v="0"/>
    <e v="#REF!"/>
    <e v="#REF!"/>
    <e v="#REF!"/>
    <e v="#REF!"/>
    <e v="#REF!"/>
    <e v="#REF!"/>
  </r>
  <r>
    <x v="26"/>
    <x v="1"/>
    <e v="#REF!"/>
    <e v="#REF!"/>
    <e v="#REF!"/>
    <e v="#REF!"/>
    <e v="#REF!"/>
    <e v="#REF!"/>
  </r>
  <r>
    <x v="26"/>
    <x v="2"/>
    <e v="#REF!"/>
    <e v="#REF!"/>
    <e v="#REF!"/>
    <e v="#REF!"/>
    <e v="#REF!"/>
    <e v="#REF!"/>
  </r>
  <r>
    <x v="26"/>
    <x v="3"/>
    <e v="#REF!"/>
    <e v="#REF!"/>
    <e v="#REF!"/>
    <e v="#REF!"/>
    <e v="#REF!"/>
    <e v="#REF!"/>
  </r>
  <r>
    <x v="26"/>
    <x v="4"/>
    <e v="#REF!"/>
    <e v="#REF!"/>
    <e v="#REF!"/>
    <e v="#REF!"/>
    <e v="#REF!"/>
    <e v="#REF!"/>
  </r>
  <r>
    <x v="26"/>
    <x v="5"/>
    <e v="#REF!"/>
    <e v="#REF!"/>
    <e v="#REF!"/>
    <e v="#REF!"/>
    <e v="#REF!"/>
    <e v="#REF!"/>
  </r>
  <r>
    <x v="26"/>
    <x v="6"/>
    <e v="#REF!"/>
    <e v="#REF!"/>
    <e v="#REF!"/>
    <e v="#REF!"/>
    <e v="#REF!"/>
    <e v="#REF!"/>
  </r>
  <r>
    <x v="26"/>
    <x v="7"/>
    <e v="#REF!"/>
    <e v="#REF!"/>
    <e v="#REF!"/>
    <e v="#REF!"/>
    <e v="#REF!"/>
    <e v="#REF!"/>
  </r>
  <r>
    <x v="26"/>
    <x v="8"/>
    <e v="#REF!"/>
    <e v="#REF!"/>
    <e v="#REF!"/>
    <e v="#REF!"/>
    <e v="#REF!"/>
    <e v="#REF!"/>
  </r>
  <r>
    <x v="26"/>
    <x v="9"/>
    <e v="#REF!"/>
    <e v="#REF!"/>
    <e v="#REF!"/>
    <e v="#REF!"/>
    <e v="#REF!"/>
    <e v="#REF!"/>
  </r>
  <r>
    <x v="26"/>
    <x v="10"/>
    <e v="#REF!"/>
    <e v="#REF!"/>
    <e v="#REF!"/>
    <e v="#REF!"/>
    <e v="#REF!"/>
    <e v="#REF!"/>
  </r>
  <r>
    <x v="26"/>
    <x v="11"/>
    <e v="#REF!"/>
    <e v="#REF!"/>
    <e v="#REF!"/>
    <e v="#REF!"/>
    <e v="#REF!"/>
    <e v="#REF!"/>
  </r>
  <r>
    <x v="26"/>
    <x v="12"/>
    <e v="#REF!"/>
    <e v="#REF!"/>
    <e v="#REF!"/>
    <e v="#REF!"/>
    <e v="#REF!"/>
    <e v="#REF!"/>
  </r>
  <r>
    <x v="26"/>
    <x v="13"/>
    <e v="#REF!"/>
    <e v="#REF!"/>
    <e v="#REF!"/>
    <e v="#REF!"/>
    <e v="#REF!"/>
    <e v="#REF!"/>
  </r>
  <r>
    <x v="26"/>
    <x v="14"/>
    <e v="#REF!"/>
    <e v="#REF!"/>
    <e v="#REF!"/>
    <e v="#REF!"/>
    <e v="#REF!"/>
    <e v="#REF!"/>
  </r>
  <r>
    <x v="26"/>
    <x v="15"/>
    <e v="#REF!"/>
    <e v="#REF!"/>
    <e v="#REF!"/>
    <e v="#REF!"/>
    <e v="#REF!"/>
    <e v="#REF!"/>
  </r>
  <r>
    <x v="26"/>
    <x v="16"/>
    <e v="#REF!"/>
    <e v="#REF!"/>
    <e v="#REF!"/>
    <e v="#REF!"/>
    <e v="#REF!"/>
    <e v="#REF!"/>
  </r>
  <r>
    <x v="26"/>
    <x v="17"/>
    <e v="#REF!"/>
    <e v="#REF!"/>
    <e v="#REF!"/>
    <e v="#REF!"/>
    <e v="#REF!"/>
    <e v="#REF!"/>
  </r>
  <r>
    <x v="26"/>
    <x v="18"/>
    <e v="#REF!"/>
    <e v="#REF!"/>
    <e v="#REF!"/>
    <e v="#REF!"/>
    <e v="#REF!"/>
    <e v="#REF!"/>
  </r>
  <r>
    <x v="26"/>
    <x v="19"/>
    <e v="#REF!"/>
    <e v="#REF!"/>
    <e v="#REF!"/>
    <e v="#REF!"/>
    <e v="#REF!"/>
    <e v="#REF!"/>
  </r>
  <r>
    <x v="27"/>
    <x v="0"/>
    <e v="#REF!"/>
    <e v="#REF!"/>
    <e v="#REF!"/>
    <e v="#REF!"/>
    <e v="#REF!"/>
    <e v="#REF!"/>
  </r>
  <r>
    <x v="27"/>
    <x v="1"/>
    <e v="#REF!"/>
    <e v="#REF!"/>
    <e v="#REF!"/>
    <e v="#REF!"/>
    <e v="#REF!"/>
    <e v="#REF!"/>
  </r>
  <r>
    <x v="27"/>
    <x v="2"/>
    <e v="#REF!"/>
    <e v="#REF!"/>
    <e v="#REF!"/>
    <e v="#REF!"/>
    <e v="#REF!"/>
    <e v="#REF!"/>
  </r>
  <r>
    <x v="27"/>
    <x v="3"/>
    <e v="#REF!"/>
    <e v="#REF!"/>
    <e v="#REF!"/>
    <e v="#REF!"/>
    <e v="#REF!"/>
    <e v="#REF!"/>
  </r>
  <r>
    <x v="27"/>
    <x v="4"/>
    <e v="#REF!"/>
    <e v="#REF!"/>
    <e v="#REF!"/>
    <e v="#REF!"/>
    <e v="#REF!"/>
    <e v="#REF!"/>
  </r>
  <r>
    <x v="27"/>
    <x v="5"/>
    <e v="#REF!"/>
    <e v="#REF!"/>
    <e v="#REF!"/>
    <e v="#REF!"/>
    <e v="#REF!"/>
    <e v="#REF!"/>
  </r>
  <r>
    <x v="27"/>
    <x v="6"/>
    <e v="#REF!"/>
    <e v="#REF!"/>
    <e v="#REF!"/>
    <e v="#REF!"/>
    <e v="#REF!"/>
    <e v="#REF!"/>
  </r>
  <r>
    <x v="27"/>
    <x v="7"/>
    <e v="#REF!"/>
    <e v="#REF!"/>
    <e v="#REF!"/>
    <e v="#REF!"/>
    <e v="#REF!"/>
    <e v="#REF!"/>
  </r>
  <r>
    <x v="27"/>
    <x v="8"/>
    <e v="#REF!"/>
    <e v="#REF!"/>
    <e v="#REF!"/>
    <e v="#REF!"/>
    <e v="#REF!"/>
    <e v="#REF!"/>
  </r>
  <r>
    <x v="27"/>
    <x v="9"/>
    <e v="#REF!"/>
    <e v="#REF!"/>
    <e v="#REF!"/>
    <e v="#REF!"/>
    <e v="#REF!"/>
    <e v="#REF!"/>
  </r>
  <r>
    <x v="27"/>
    <x v="10"/>
    <e v="#REF!"/>
    <e v="#REF!"/>
    <e v="#REF!"/>
    <e v="#REF!"/>
    <e v="#REF!"/>
    <e v="#REF!"/>
  </r>
  <r>
    <x v="27"/>
    <x v="11"/>
    <e v="#REF!"/>
    <e v="#REF!"/>
    <e v="#REF!"/>
    <e v="#REF!"/>
    <e v="#REF!"/>
    <e v="#REF!"/>
  </r>
  <r>
    <x v="27"/>
    <x v="12"/>
    <e v="#REF!"/>
    <e v="#REF!"/>
    <e v="#REF!"/>
    <e v="#REF!"/>
    <e v="#REF!"/>
    <e v="#REF!"/>
  </r>
  <r>
    <x v="27"/>
    <x v="13"/>
    <e v="#REF!"/>
    <e v="#REF!"/>
    <e v="#REF!"/>
    <e v="#REF!"/>
    <e v="#REF!"/>
    <e v="#REF!"/>
  </r>
  <r>
    <x v="27"/>
    <x v="14"/>
    <e v="#REF!"/>
    <e v="#REF!"/>
    <e v="#REF!"/>
    <e v="#REF!"/>
    <e v="#REF!"/>
    <e v="#REF!"/>
  </r>
  <r>
    <x v="27"/>
    <x v="15"/>
    <e v="#REF!"/>
    <e v="#REF!"/>
    <e v="#REF!"/>
    <e v="#REF!"/>
    <e v="#REF!"/>
    <e v="#REF!"/>
  </r>
  <r>
    <x v="27"/>
    <x v="16"/>
    <e v="#REF!"/>
    <e v="#REF!"/>
    <e v="#REF!"/>
    <e v="#REF!"/>
    <e v="#REF!"/>
    <e v="#REF!"/>
  </r>
  <r>
    <x v="27"/>
    <x v="17"/>
    <e v="#REF!"/>
    <e v="#REF!"/>
    <e v="#REF!"/>
    <e v="#REF!"/>
    <e v="#REF!"/>
    <e v="#REF!"/>
  </r>
  <r>
    <x v="27"/>
    <x v="18"/>
    <e v="#REF!"/>
    <e v="#REF!"/>
    <e v="#REF!"/>
    <e v="#REF!"/>
    <e v="#REF!"/>
    <e v="#REF!"/>
  </r>
  <r>
    <x v="27"/>
    <x v="19"/>
    <e v="#REF!"/>
    <e v="#REF!"/>
    <e v="#REF!"/>
    <e v="#REF!"/>
    <e v="#REF!"/>
    <e v="#REF!"/>
  </r>
  <r>
    <x v="28"/>
    <x v="0"/>
    <e v="#REF!"/>
    <e v="#REF!"/>
    <e v="#REF!"/>
    <e v="#REF!"/>
    <e v="#REF!"/>
    <e v="#REF!"/>
  </r>
  <r>
    <x v="28"/>
    <x v="1"/>
    <e v="#REF!"/>
    <e v="#REF!"/>
    <e v="#REF!"/>
    <e v="#REF!"/>
    <e v="#REF!"/>
    <e v="#REF!"/>
  </r>
  <r>
    <x v="28"/>
    <x v="2"/>
    <e v="#REF!"/>
    <e v="#REF!"/>
    <e v="#REF!"/>
    <e v="#REF!"/>
    <e v="#REF!"/>
    <e v="#REF!"/>
  </r>
  <r>
    <x v="28"/>
    <x v="3"/>
    <e v="#REF!"/>
    <e v="#REF!"/>
    <e v="#REF!"/>
    <e v="#REF!"/>
    <e v="#REF!"/>
    <e v="#REF!"/>
  </r>
  <r>
    <x v="28"/>
    <x v="4"/>
    <e v="#REF!"/>
    <e v="#REF!"/>
    <e v="#REF!"/>
    <e v="#REF!"/>
    <e v="#REF!"/>
    <e v="#REF!"/>
  </r>
  <r>
    <x v="28"/>
    <x v="5"/>
    <e v="#REF!"/>
    <e v="#REF!"/>
    <e v="#REF!"/>
    <e v="#REF!"/>
    <e v="#REF!"/>
    <e v="#REF!"/>
  </r>
  <r>
    <x v="28"/>
    <x v="6"/>
    <e v="#REF!"/>
    <e v="#REF!"/>
    <e v="#REF!"/>
    <e v="#REF!"/>
    <e v="#REF!"/>
    <e v="#REF!"/>
  </r>
  <r>
    <x v="28"/>
    <x v="7"/>
    <e v="#REF!"/>
    <e v="#REF!"/>
    <e v="#REF!"/>
    <e v="#REF!"/>
    <e v="#REF!"/>
    <e v="#REF!"/>
  </r>
  <r>
    <x v="28"/>
    <x v="8"/>
    <e v="#REF!"/>
    <e v="#REF!"/>
    <e v="#REF!"/>
    <e v="#REF!"/>
    <e v="#REF!"/>
    <e v="#REF!"/>
  </r>
  <r>
    <x v="28"/>
    <x v="9"/>
    <e v="#REF!"/>
    <e v="#REF!"/>
    <e v="#REF!"/>
    <e v="#REF!"/>
    <e v="#REF!"/>
    <e v="#REF!"/>
  </r>
  <r>
    <x v="28"/>
    <x v="10"/>
    <e v="#REF!"/>
    <e v="#REF!"/>
    <e v="#REF!"/>
    <e v="#REF!"/>
    <e v="#REF!"/>
    <e v="#REF!"/>
  </r>
  <r>
    <x v="28"/>
    <x v="11"/>
    <e v="#REF!"/>
    <e v="#REF!"/>
    <e v="#REF!"/>
    <e v="#REF!"/>
    <e v="#REF!"/>
    <e v="#REF!"/>
  </r>
  <r>
    <x v="28"/>
    <x v="12"/>
    <e v="#REF!"/>
    <e v="#REF!"/>
    <e v="#REF!"/>
    <e v="#REF!"/>
    <e v="#REF!"/>
    <e v="#REF!"/>
  </r>
  <r>
    <x v="28"/>
    <x v="13"/>
    <e v="#REF!"/>
    <e v="#REF!"/>
    <e v="#REF!"/>
    <e v="#REF!"/>
    <e v="#REF!"/>
    <e v="#REF!"/>
  </r>
  <r>
    <x v="28"/>
    <x v="14"/>
    <e v="#REF!"/>
    <e v="#REF!"/>
    <e v="#REF!"/>
    <e v="#REF!"/>
    <e v="#REF!"/>
    <e v="#REF!"/>
  </r>
  <r>
    <x v="28"/>
    <x v="15"/>
    <e v="#REF!"/>
    <e v="#REF!"/>
    <e v="#REF!"/>
    <e v="#REF!"/>
    <e v="#REF!"/>
    <e v="#REF!"/>
  </r>
  <r>
    <x v="28"/>
    <x v="16"/>
    <e v="#REF!"/>
    <e v="#REF!"/>
    <e v="#REF!"/>
    <e v="#REF!"/>
    <e v="#REF!"/>
    <e v="#REF!"/>
  </r>
  <r>
    <x v="28"/>
    <x v="17"/>
    <e v="#REF!"/>
    <e v="#REF!"/>
    <e v="#REF!"/>
    <e v="#REF!"/>
    <e v="#REF!"/>
    <e v="#REF!"/>
  </r>
  <r>
    <x v="28"/>
    <x v="18"/>
    <e v="#REF!"/>
    <e v="#REF!"/>
    <e v="#REF!"/>
    <e v="#REF!"/>
    <e v="#REF!"/>
    <e v="#REF!"/>
  </r>
  <r>
    <x v="28"/>
    <x v="19"/>
    <e v="#REF!"/>
    <e v="#REF!"/>
    <e v="#REF!"/>
    <e v="#REF!"/>
    <e v="#REF!"/>
    <e v="#REF!"/>
  </r>
  <r>
    <x v="29"/>
    <x v="0"/>
    <e v="#REF!"/>
    <e v="#REF!"/>
    <e v="#REF!"/>
    <e v="#REF!"/>
    <e v="#REF!"/>
    <e v="#REF!"/>
  </r>
  <r>
    <x v="29"/>
    <x v="1"/>
    <e v="#REF!"/>
    <e v="#REF!"/>
    <e v="#REF!"/>
    <e v="#REF!"/>
    <e v="#REF!"/>
    <e v="#REF!"/>
  </r>
  <r>
    <x v="29"/>
    <x v="2"/>
    <e v="#REF!"/>
    <e v="#REF!"/>
    <e v="#REF!"/>
    <e v="#REF!"/>
    <e v="#REF!"/>
    <e v="#REF!"/>
  </r>
  <r>
    <x v="29"/>
    <x v="3"/>
    <e v="#REF!"/>
    <e v="#REF!"/>
    <e v="#REF!"/>
    <e v="#REF!"/>
    <e v="#REF!"/>
    <e v="#REF!"/>
  </r>
  <r>
    <x v="29"/>
    <x v="4"/>
    <e v="#REF!"/>
    <e v="#REF!"/>
    <e v="#REF!"/>
    <e v="#REF!"/>
    <e v="#REF!"/>
    <e v="#REF!"/>
  </r>
  <r>
    <x v="29"/>
    <x v="5"/>
    <e v="#REF!"/>
    <e v="#REF!"/>
    <e v="#REF!"/>
    <e v="#REF!"/>
    <e v="#REF!"/>
    <e v="#REF!"/>
  </r>
  <r>
    <x v="29"/>
    <x v="6"/>
    <e v="#REF!"/>
    <e v="#REF!"/>
    <e v="#REF!"/>
    <e v="#REF!"/>
    <e v="#REF!"/>
    <e v="#REF!"/>
  </r>
  <r>
    <x v="29"/>
    <x v="7"/>
    <e v="#REF!"/>
    <e v="#REF!"/>
    <e v="#REF!"/>
    <e v="#REF!"/>
    <e v="#REF!"/>
    <e v="#REF!"/>
  </r>
  <r>
    <x v="29"/>
    <x v="8"/>
    <e v="#REF!"/>
    <e v="#REF!"/>
    <e v="#REF!"/>
    <e v="#REF!"/>
    <e v="#REF!"/>
    <e v="#REF!"/>
  </r>
  <r>
    <x v="29"/>
    <x v="9"/>
    <e v="#REF!"/>
    <e v="#REF!"/>
    <e v="#REF!"/>
    <e v="#REF!"/>
    <e v="#REF!"/>
    <e v="#REF!"/>
  </r>
  <r>
    <x v="29"/>
    <x v="10"/>
    <e v="#REF!"/>
    <e v="#REF!"/>
    <e v="#REF!"/>
    <e v="#REF!"/>
    <e v="#REF!"/>
    <e v="#REF!"/>
  </r>
  <r>
    <x v="29"/>
    <x v="11"/>
    <e v="#REF!"/>
    <e v="#REF!"/>
    <e v="#REF!"/>
    <e v="#REF!"/>
    <e v="#REF!"/>
    <e v="#REF!"/>
  </r>
  <r>
    <x v="29"/>
    <x v="12"/>
    <e v="#REF!"/>
    <e v="#REF!"/>
    <e v="#REF!"/>
    <e v="#REF!"/>
    <e v="#REF!"/>
    <e v="#REF!"/>
  </r>
  <r>
    <x v="29"/>
    <x v="13"/>
    <e v="#REF!"/>
    <e v="#REF!"/>
    <e v="#REF!"/>
    <e v="#REF!"/>
    <e v="#REF!"/>
    <e v="#REF!"/>
  </r>
  <r>
    <x v="29"/>
    <x v="14"/>
    <e v="#REF!"/>
    <e v="#REF!"/>
    <e v="#REF!"/>
    <e v="#REF!"/>
    <e v="#REF!"/>
    <e v="#REF!"/>
  </r>
  <r>
    <x v="29"/>
    <x v="15"/>
    <e v="#REF!"/>
    <e v="#REF!"/>
    <e v="#REF!"/>
    <e v="#REF!"/>
    <e v="#REF!"/>
    <e v="#REF!"/>
  </r>
  <r>
    <x v="29"/>
    <x v="16"/>
    <e v="#REF!"/>
    <e v="#REF!"/>
    <e v="#REF!"/>
    <e v="#REF!"/>
    <e v="#REF!"/>
    <e v="#REF!"/>
  </r>
  <r>
    <x v="29"/>
    <x v="17"/>
    <e v="#REF!"/>
    <e v="#REF!"/>
    <e v="#REF!"/>
    <e v="#REF!"/>
    <e v="#REF!"/>
    <e v="#REF!"/>
  </r>
  <r>
    <x v="29"/>
    <x v="18"/>
    <e v="#REF!"/>
    <e v="#REF!"/>
    <e v="#REF!"/>
    <e v="#REF!"/>
    <e v="#REF!"/>
    <e v="#REF!"/>
  </r>
  <r>
    <x v="29"/>
    <x v="19"/>
    <e v="#REF!"/>
    <e v="#REF!"/>
    <e v="#REF!"/>
    <e v="#REF!"/>
    <e v="#REF!"/>
    <e v="#REF!"/>
  </r>
  <r>
    <x v="30"/>
    <x v="0"/>
    <e v="#REF!"/>
    <e v="#REF!"/>
    <e v="#REF!"/>
    <e v="#REF!"/>
    <e v="#REF!"/>
    <e v="#REF!"/>
  </r>
  <r>
    <x v="30"/>
    <x v="1"/>
    <e v="#REF!"/>
    <e v="#REF!"/>
    <e v="#REF!"/>
    <e v="#REF!"/>
    <e v="#REF!"/>
    <e v="#REF!"/>
  </r>
  <r>
    <x v="30"/>
    <x v="2"/>
    <e v="#REF!"/>
    <e v="#REF!"/>
    <e v="#REF!"/>
    <e v="#REF!"/>
    <e v="#REF!"/>
    <e v="#REF!"/>
  </r>
  <r>
    <x v="30"/>
    <x v="3"/>
    <e v="#REF!"/>
    <e v="#REF!"/>
    <e v="#REF!"/>
    <e v="#REF!"/>
    <e v="#REF!"/>
    <e v="#REF!"/>
  </r>
  <r>
    <x v="30"/>
    <x v="4"/>
    <e v="#REF!"/>
    <e v="#REF!"/>
    <e v="#REF!"/>
    <e v="#REF!"/>
    <e v="#REF!"/>
    <e v="#REF!"/>
  </r>
  <r>
    <x v="30"/>
    <x v="5"/>
    <e v="#REF!"/>
    <e v="#REF!"/>
    <e v="#REF!"/>
    <e v="#REF!"/>
    <e v="#REF!"/>
    <e v="#REF!"/>
  </r>
  <r>
    <x v="30"/>
    <x v="6"/>
    <e v="#REF!"/>
    <e v="#REF!"/>
    <e v="#REF!"/>
    <e v="#REF!"/>
    <e v="#REF!"/>
    <e v="#REF!"/>
  </r>
  <r>
    <x v="30"/>
    <x v="7"/>
    <e v="#REF!"/>
    <e v="#REF!"/>
    <e v="#REF!"/>
    <e v="#REF!"/>
    <e v="#REF!"/>
    <e v="#REF!"/>
  </r>
  <r>
    <x v="30"/>
    <x v="8"/>
    <e v="#REF!"/>
    <e v="#REF!"/>
    <e v="#REF!"/>
    <e v="#REF!"/>
    <e v="#REF!"/>
    <e v="#REF!"/>
  </r>
  <r>
    <x v="30"/>
    <x v="9"/>
    <e v="#REF!"/>
    <e v="#REF!"/>
    <e v="#REF!"/>
    <e v="#REF!"/>
    <e v="#REF!"/>
    <e v="#REF!"/>
  </r>
  <r>
    <x v="30"/>
    <x v="10"/>
    <e v="#REF!"/>
    <e v="#REF!"/>
    <e v="#REF!"/>
    <e v="#REF!"/>
    <e v="#REF!"/>
    <e v="#REF!"/>
  </r>
  <r>
    <x v="30"/>
    <x v="11"/>
    <e v="#REF!"/>
    <e v="#REF!"/>
    <e v="#REF!"/>
    <e v="#REF!"/>
    <e v="#REF!"/>
    <e v="#REF!"/>
  </r>
  <r>
    <x v="30"/>
    <x v="12"/>
    <e v="#REF!"/>
    <e v="#REF!"/>
    <e v="#REF!"/>
    <e v="#REF!"/>
    <e v="#REF!"/>
    <e v="#REF!"/>
  </r>
  <r>
    <x v="30"/>
    <x v="13"/>
    <e v="#REF!"/>
    <e v="#REF!"/>
    <e v="#REF!"/>
    <e v="#REF!"/>
    <e v="#REF!"/>
    <e v="#REF!"/>
  </r>
  <r>
    <x v="30"/>
    <x v="14"/>
    <e v="#REF!"/>
    <e v="#REF!"/>
    <e v="#REF!"/>
    <e v="#REF!"/>
    <e v="#REF!"/>
    <e v="#REF!"/>
  </r>
  <r>
    <x v="30"/>
    <x v="15"/>
    <e v="#REF!"/>
    <e v="#REF!"/>
    <e v="#REF!"/>
    <e v="#REF!"/>
    <e v="#REF!"/>
    <e v="#REF!"/>
  </r>
  <r>
    <x v="30"/>
    <x v="16"/>
    <e v="#REF!"/>
    <e v="#REF!"/>
    <e v="#REF!"/>
    <e v="#REF!"/>
    <e v="#REF!"/>
    <e v="#REF!"/>
  </r>
  <r>
    <x v="30"/>
    <x v="17"/>
    <e v="#REF!"/>
    <e v="#REF!"/>
    <e v="#REF!"/>
    <e v="#REF!"/>
    <e v="#REF!"/>
    <e v="#REF!"/>
  </r>
  <r>
    <x v="30"/>
    <x v="18"/>
    <e v="#REF!"/>
    <e v="#REF!"/>
    <e v="#REF!"/>
    <e v="#REF!"/>
    <e v="#REF!"/>
    <e v="#REF!"/>
  </r>
  <r>
    <x v="30"/>
    <x v="19"/>
    <e v="#REF!"/>
    <e v="#REF!"/>
    <e v="#REF!"/>
    <e v="#REF!"/>
    <e v="#REF!"/>
    <e v="#REF!"/>
  </r>
  <r>
    <x v="31"/>
    <x v="0"/>
    <e v="#REF!"/>
    <e v="#REF!"/>
    <e v="#REF!"/>
    <e v="#REF!"/>
    <e v="#REF!"/>
    <e v="#REF!"/>
  </r>
  <r>
    <x v="31"/>
    <x v="1"/>
    <e v="#REF!"/>
    <e v="#REF!"/>
    <e v="#REF!"/>
    <e v="#REF!"/>
    <e v="#REF!"/>
    <e v="#REF!"/>
  </r>
  <r>
    <x v="31"/>
    <x v="2"/>
    <e v="#REF!"/>
    <e v="#REF!"/>
    <e v="#REF!"/>
    <e v="#REF!"/>
    <e v="#REF!"/>
    <e v="#REF!"/>
  </r>
  <r>
    <x v="31"/>
    <x v="3"/>
    <e v="#REF!"/>
    <e v="#REF!"/>
    <e v="#REF!"/>
    <e v="#REF!"/>
    <e v="#REF!"/>
    <e v="#REF!"/>
  </r>
  <r>
    <x v="31"/>
    <x v="4"/>
    <e v="#REF!"/>
    <e v="#REF!"/>
    <e v="#REF!"/>
    <e v="#REF!"/>
    <e v="#REF!"/>
    <e v="#REF!"/>
  </r>
  <r>
    <x v="31"/>
    <x v="5"/>
    <e v="#REF!"/>
    <e v="#REF!"/>
    <e v="#REF!"/>
    <e v="#REF!"/>
    <e v="#REF!"/>
    <e v="#REF!"/>
  </r>
  <r>
    <x v="31"/>
    <x v="6"/>
    <e v="#REF!"/>
    <e v="#REF!"/>
    <e v="#REF!"/>
    <e v="#REF!"/>
    <e v="#REF!"/>
    <e v="#REF!"/>
  </r>
  <r>
    <x v="31"/>
    <x v="7"/>
    <e v="#REF!"/>
    <e v="#REF!"/>
    <e v="#REF!"/>
    <e v="#REF!"/>
    <e v="#REF!"/>
    <e v="#REF!"/>
  </r>
  <r>
    <x v="31"/>
    <x v="8"/>
    <e v="#REF!"/>
    <e v="#REF!"/>
    <e v="#REF!"/>
    <e v="#REF!"/>
    <e v="#REF!"/>
    <e v="#REF!"/>
  </r>
  <r>
    <x v="31"/>
    <x v="9"/>
    <e v="#REF!"/>
    <e v="#REF!"/>
    <e v="#REF!"/>
    <e v="#REF!"/>
    <e v="#REF!"/>
    <e v="#REF!"/>
  </r>
  <r>
    <x v="31"/>
    <x v="10"/>
    <e v="#REF!"/>
    <e v="#REF!"/>
    <e v="#REF!"/>
    <e v="#REF!"/>
    <e v="#REF!"/>
    <e v="#REF!"/>
  </r>
  <r>
    <x v="31"/>
    <x v="11"/>
    <e v="#REF!"/>
    <e v="#REF!"/>
    <e v="#REF!"/>
    <e v="#REF!"/>
    <e v="#REF!"/>
    <e v="#REF!"/>
  </r>
  <r>
    <x v="31"/>
    <x v="12"/>
    <e v="#REF!"/>
    <e v="#REF!"/>
    <e v="#REF!"/>
    <e v="#REF!"/>
    <e v="#REF!"/>
    <e v="#REF!"/>
  </r>
  <r>
    <x v="31"/>
    <x v="13"/>
    <e v="#REF!"/>
    <e v="#REF!"/>
    <e v="#REF!"/>
    <e v="#REF!"/>
    <e v="#REF!"/>
    <e v="#REF!"/>
  </r>
  <r>
    <x v="31"/>
    <x v="14"/>
    <e v="#REF!"/>
    <e v="#REF!"/>
    <e v="#REF!"/>
    <e v="#REF!"/>
    <e v="#REF!"/>
    <e v="#REF!"/>
  </r>
  <r>
    <x v="31"/>
    <x v="15"/>
    <e v="#REF!"/>
    <e v="#REF!"/>
    <e v="#REF!"/>
    <e v="#REF!"/>
    <e v="#REF!"/>
    <e v="#REF!"/>
  </r>
  <r>
    <x v="31"/>
    <x v="16"/>
    <e v="#REF!"/>
    <e v="#REF!"/>
    <e v="#REF!"/>
    <e v="#REF!"/>
    <e v="#REF!"/>
    <e v="#REF!"/>
  </r>
  <r>
    <x v="31"/>
    <x v="17"/>
    <e v="#REF!"/>
    <e v="#REF!"/>
    <e v="#REF!"/>
    <e v="#REF!"/>
    <e v="#REF!"/>
    <e v="#REF!"/>
  </r>
  <r>
    <x v="31"/>
    <x v="18"/>
    <e v="#REF!"/>
    <e v="#REF!"/>
    <e v="#REF!"/>
    <e v="#REF!"/>
    <e v="#REF!"/>
    <e v="#REF!"/>
  </r>
  <r>
    <x v="31"/>
    <x v="19"/>
    <e v="#REF!"/>
    <e v="#REF!"/>
    <e v="#REF!"/>
    <e v="#REF!"/>
    <e v="#REF!"/>
    <e v="#REF!"/>
  </r>
  <r>
    <x v="32"/>
    <x v="0"/>
    <e v="#REF!"/>
    <e v="#REF!"/>
    <e v="#REF!"/>
    <e v="#REF!"/>
    <e v="#REF!"/>
    <e v="#REF!"/>
  </r>
  <r>
    <x v="32"/>
    <x v="1"/>
    <e v="#REF!"/>
    <e v="#REF!"/>
    <e v="#REF!"/>
    <e v="#REF!"/>
    <e v="#REF!"/>
    <e v="#REF!"/>
  </r>
  <r>
    <x v="32"/>
    <x v="2"/>
    <e v="#REF!"/>
    <e v="#REF!"/>
    <e v="#REF!"/>
    <e v="#REF!"/>
    <e v="#REF!"/>
    <e v="#REF!"/>
  </r>
  <r>
    <x v="32"/>
    <x v="3"/>
    <e v="#REF!"/>
    <e v="#REF!"/>
    <e v="#REF!"/>
    <e v="#REF!"/>
    <e v="#REF!"/>
    <e v="#REF!"/>
  </r>
  <r>
    <x v="32"/>
    <x v="4"/>
    <e v="#REF!"/>
    <e v="#REF!"/>
    <e v="#REF!"/>
    <e v="#REF!"/>
    <e v="#REF!"/>
    <e v="#REF!"/>
  </r>
  <r>
    <x v="32"/>
    <x v="5"/>
    <e v="#REF!"/>
    <e v="#REF!"/>
    <e v="#REF!"/>
    <e v="#REF!"/>
    <e v="#REF!"/>
    <e v="#REF!"/>
  </r>
  <r>
    <x v="32"/>
    <x v="6"/>
    <e v="#REF!"/>
    <e v="#REF!"/>
    <e v="#REF!"/>
    <e v="#REF!"/>
    <e v="#REF!"/>
    <e v="#REF!"/>
  </r>
  <r>
    <x v="32"/>
    <x v="7"/>
    <e v="#REF!"/>
    <e v="#REF!"/>
    <e v="#REF!"/>
    <e v="#REF!"/>
    <e v="#REF!"/>
    <e v="#REF!"/>
  </r>
  <r>
    <x v="32"/>
    <x v="8"/>
    <e v="#REF!"/>
    <e v="#REF!"/>
    <e v="#REF!"/>
    <e v="#REF!"/>
    <e v="#REF!"/>
    <e v="#REF!"/>
  </r>
  <r>
    <x v="32"/>
    <x v="9"/>
    <e v="#REF!"/>
    <e v="#REF!"/>
    <e v="#REF!"/>
    <e v="#REF!"/>
    <e v="#REF!"/>
    <e v="#REF!"/>
  </r>
  <r>
    <x v="32"/>
    <x v="10"/>
    <e v="#REF!"/>
    <e v="#REF!"/>
    <e v="#REF!"/>
    <e v="#REF!"/>
    <e v="#REF!"/>
    <e v="#REF!"/>
  </r>
  <r>
    <x v="32"/>
    <x v="11"/>
    <e v="#REF!"/>
    <e v="#REF!"/>
    <e v="#REF!"/>
    <e v="#REF!"/>
    <e v="#REF!"/>
    <e v="#REF!"/>
  </r>
  <r>
    <x v="32"/>
    <x v="12"/>
    <e v="#REF!"/>
    <e v="#REF!"/>
    <e v="#REF!"/>
    <e v="#REF!"/>
    <e v="#REF!"/>
    <e v="#REF!"/>
  </r>
  <r>
    <x v="32"/>
    <x v="13"/>
    <e v="#REF!"/>
    <e v="#REF!"/>
    <e v="#REF!"/>
    <e v="#REF!"/>
    <e v="#REF!"/>
    <e v="#REF!"/>
  </r>
  <r>
    <x v="32"/>
    <x v="14"/>
    <e v="#REF!"/>
    <e v="#REF!"/>
    <e v="#REF!"/>
    <e v="#REF!"/>
    <e v="#REF!"/>
    <e v="#REF!"/>
  </r>
  <r>
    <x v="32"/>
    <x v="15"/>
    <e v="#REF!"/>
    <e v="#REF!"/>
    <e v="#REF!"/>
    <e v="#REF!"/>
    <e v="#REF!"/>
    <e v="#REF!"/>
  </r>
  <r>
    <x v="32"/>
    <x v="16"/>
    <e v="#REF!"/>
    <e v="#REF!"/>
    <e v="#REF!"/>
    <e v="#REF!"/>
    <e v="#REF!"/>
    <e v="#REF!"/>
  </r>
  <r>
    <x v="32"/>
    <x v="17"/>
    <e v="#REF!"/>
    <e v="#REF!"/>
    <e v="#REF!"/>
    <e v="#REF!"/>
    <e v="#REF!"/>
    <e v="#REF!"/>
  </r>
  <r>
    <x v="32"/>
    <x v="18"/>
    <e v="#REF!"/>
    <e v="#REF!"/>
    <e v="#REF!"/>
    <e v="#REF!"/>
    <e v="#REF!"/>
    <e v="#REF!"/>
  </r>
  <r>
    <x v="32"/>
    <x v="19"/>
    <e v="#REF!"/>
    <e v="#REF!"/>
    <e v="#REF!"/>
    <e v="#REF!"/>
    <e v="#REF!"/>
    <e v="#RE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BEE0274-0824-402C-B9CB-8D8B45FD3817}" name="PivotTable6" cacheId="1"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04" rowHeaderCaption="SA Objective">
  <location ref="A3:B9" firstHeaderRow="1" firstDataRow="1" firstDataCol="1" rowPageCount="1" colPageCount="1"/>
  <pivotFields count="8">
    <pivotField axis="axisPage" showAll="0">
      <items count="43">
        <item m="1" x="34"/>
        <item m="1" x="35"/>
        <item m="1" x="37"/>
        <item x="0"/>
        <item x="1"/>
        <item x="2"/>
        <item x="3"/>
        <item x="4"/>
        <item x="5"/>
        <item x="6"/>
        <item x="7"/>
        <item m="1" x="38"/>
        <item x="9"/>
        <item x="10"/>
        <item x="11"/>
        <item x="12"/>
        <item x="13"/>
        <item x="14"/>
        <item x="15"/>
        <item m="1" x="36"/>
        <item m="1" x="33"/>
        <item m="1" x="39"/>
        <item m="1" x="41"/>
        <item m="1" x="40"/>
        <item x="21"/>
        <item x="22"/>
        <item x="23"/>
        <item x="24"/>
        <item x="25"/>
        <item x="26"/>
        <item x="27"/>
        <item x="28"/>
        <item x="29"/>
        <item x="30"/>
        <item x="31"/>
        <item x="32"/>
        <item x="8"/>
        <item x="16"/>
        <item x="19"/>
        <item x="17"/>
        <item x="18"/>
        <item x="20"/>
        <item t="default"/>
      </items>
    </pivotField>
    <pivotField name="SA Objective" showAll="0" includeNewItemsInFilter="1">
      <items count="21">
        <item x="0"/>
        <item x="1"/>
        <item x="2"/>
        <item x="3"/>
        <item x="4"/>
        <item x="5"/>
        <item x="6"/>
        <item x="7"/>
        <item x="8"/>
        <item x="9"/>
        <item x="10"/>
        <item x="11"/>
        <item x="12"/>
        <item x="13"/>
        <item x="14"/>
        <item x="15"/>
        <item x="16"/>
        <item x="17"/>
        <item x="18"/>
        <item x="19"/>
        <item t="default"/>
      </items>
    </pivotField>
    <pivotField dataField="1" showAll="0"/>
    <pivotField dataField="1" showAll="0"/>
    <pivotField dataField="1" showAll="0"/>
    <pivotField dataField="1" showAll="0"/>
    <pivotField dataField="1" showAll="0"/>
    <pivotField dataField="1" showAll="0"/>
  </pivotFields>
  <rowFields count="1">
    <field x="-2"/>
  </rowFields>
  <rowItems count="6">
    <i>
      <x/>
    </i>
    <i i="1">
      <x v="1"/>
    </i>
    <i i="2">
      <x v="2"/>
    </i>
    <i i="3">
      <x v="3"/>
    </i>
    <i i="4">
      <x v="4"/>
    </i>
    <i i="5">
      <x v="5"/>
    </i>
  </rowItems>
  <colItems count="1">
    <i/>
  </colItems>
  <pageFields count="1">
    <pageField fld="0" item="35" hier="-1"/>
  </pageFields>
  <dataFields count="6">
    <dataField name="Sum of Uncertain" fld="7" baseField="0" baseItem="2"/>
    <dataField name="Sum of Neutral" fld="6" baseField="0" baseItem="2"/>
    <dataField name="Sum of Minor Negative" fld="5" baseField="0" baseItem="2"/>
    <dataField name="Sum of Minor Positive" fld="4" baseField="0" baseItem="2"/>
    <dataField name="Sum of Significant Negative" fld="3" baseField="0" baseItem="2"/>
    <dataField name="Sum of Significant Positive" fld="2" baseField="0" baseItem="2"/>
  </dataFields>
  <formats count="9">
    <format dxfId="8">
      <pivotArea type="all" dataOnly="0" outline="0" fieldPosition="0"/>
    </format>
    <format dxfId="7">
      <pivotArea outline="0" collapsedLevelsAreSubtotals="1" fieldPosition="0"/>
    </format>
    <format dxfId="6">
      <pivotArea field="1" type="button" dataOnly="0" labelOnly="1" outline="0"/>
    </format>
    <format dxfId="5">
      <pivotArea dataOnly="0" labelOnly="1" grandRow="1" outline="0" fieldPosition="0"/>
    </format>
    <format dxfId="4">
      <pivotArea type="all" dataOnly="0" outline="0" fieldPosition="0"/>
    </format>
    <format dxfId="3">
      <pivotArea outline="0" collapsedLevelsAreSubtotals="1" fieldPosition="0"/>
    </format>
    <format dxfId="2">
      <pivotArea field="-2" type="button" dataOnly="0" labelOnly="1" outline="0" axis="axisRow" fieldPosition="0"/>
    </format>
    <format dxfId="1">
      <pivotArea dataOnly="0" labelOnly="1" outline="0" fieldPosition="0">
        <references count="1">
          <reference field="4294967294" count="6">
            <x v="0"/>
            <x v="1"/>
            <x v="2"/>
            <x v="3"/>
            <x v="4"/>
            <x v="5"/>
          </reference>
        </references>
      </pivotArea>
    </format>
    <format dxfId="0">
      <pivotArea dataOnly="0" labelOnly="1" grandCol="1" outline="0" axis="axisCol" fieldPosition="0"/>
    </format>
  </formats>
  <chartFormats count="26">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6" format="3" series="1">
      <pivotArea type="data" outline="0" fieldPosition="0">
        <references count="1">
          <reference field="4294967294" count="1" selected="0">
            <x v="3"/>
          </reference>
        </references>
      </pivotArea>
    </chartFormat>
    <chartFormat chart="6" format="4" series="1">
      <pivotArea type="data" outline="0" fieldPosition="0">
        <references count="1">
          <reference field="4294967294" count="1" selected="0">
            <x v="4"/>
          </reference>
        </references>
      </pivotArea>
    </chartFormat>
    <chartFormat chart="6" format="5" series="1">
      <pivotArea type="data" outline="0" fieldPosition="0">
        <references count="1">
          <reference field="4294967294" count="1" selected="0">
            <x v="5"/>
          </reference>
        </references>
      </pivotArea>
    </chartFormat>
    <chartFormat chart="6" format="6">
      <pivotArea type="data" outline="0" fieldPosition="0">
        <references count="1">
          <reference field="4294967294" count="1" selected="0">
            <x v="0"/>
          </reference>
        </references>
      </pivotArea>
    </chartFormat>
    <chartFormat chart="6" format="7">
      <pivotArea type="data" outline="0" fieldPosition="0">
        <references count="1">
          <reference field="4294967294" count="1" selected="0">
            <x v="1"/>
          </reference>
        </references>
      </pivotArea>
    </chartFormat>
    <chartFormat chart="6" format="8">
      <pivotArea type="data" outline="0" fieldPosition="0">
        <references count="1">
          <reference field="4294967294" count="1" selected="0">
            <x v="2"/>
          </reference>
        </references>
      </pivotArea>
    </chartFormat>
    <chartFormat chart="6" format="9">
      <pivotArea type="data" outline="0" fieldPosition="0">
        <references count="1">
          <reference field="4294967294" count="1" selected="0">
            <x v="3"/>
          </reference>
        </references>
      </pivotArea>
    </chartFormat>
    <chartFormat chart="6" format="10">
      <pivotArea type="data" outline="0" fieldPosition="0">
        <references count="1">
          <reference field="4294967294" count="1" selected="0">
            <x v="4"/>
          </reference>
        </references>
      </pivotArea>
    </chartFormat>
    <chartFormat chart="6" format="11">
      <pivotArea type="data" outline="0" fieldPosition="0">
        <references count="1">
          <reference field="4294967294" count="1" selected="0">
            <x v="5"/>
          </reference>
        </references>
      </pivotArea>
    </chartFormat>
    <chartFormat chart="7" format="12" series="1">
      <pivotArea type="data" outline="0" fieldPosition="0">
        <references count="1">
          <reference field="4294967294" count="1" selected="0">
            <x v="0"/>
          </reference>
        </references>
      </pivotArea>
    </chartFormat>
    <chartFormat chart="7" format="13">
      <pivotArea type="data" outline="0" fieldPosition="0">
        <references count="1">
          <reference field="4294967294" count="1" selected="0">
            <x v="0"/>
          </reference>
        </references>
      </pivotArea>
    </chartFormat>
    <chartFormat chart="7" format="14">
      <pivotArea type="data" outline="0" fieldPosition="0">
        <references count="1">
          <reference field="4294967294" count="1" selected="0">
            <x v="1"/>
          </reference>
        </references>
      </pivotArea>
    </chartFormat>
    <chartFormat chart="7" format="15">
      <pivotArea type="data" outline="0" fieldPosition="0">
        <references count="1">
          <reference field="4294967294" count="1" selected="0">
            <x v="2"/>
          </reference>
        </references>
      </pivotArea>
    </chartFormat>
    <chartFormat chart="7" format="16">
      <pivotArea type="data" outline="0" fieldPosition="0">
        <references count="1">
          <reference field="4294967294" count="1" selected="0">
            <x v="3"/>
          </reference>
        </references>
      </pivotArea>
    </chartFormat>
    <chartFormat chart="7" format="17">
      <pivotArea type="data" outline="0" fieldPosition="0">
        <references count="1">
          <reference field="4294967294" count="1" selected="0">
            <x v="4"/>
          </reference>
        </references>
      </pivotArea>
    </chartFormat>
    <chartFormat chart="7" format="18">
      <pivotArea type="data" outline="0" fieldPosition="0">
        <references count="1">
          <reference field="4294967294" count="1" selected="0">
            <x v="5"/>
          </reference>
        </references>
      </pivotArea>
    </chartFormat>
    <chartFormat chart="8" format="19" series="1">
      <pivotArea type="data" outline="0" fieldPosition="0">
        <references count="1">
          <reference field="4294967294" count="1" selected="0">
            <x v="0"/>
          </reference>
        </references>
      </pivotArea>
    </chartFormat>
    <chartFormat chart="8" format="20">
      <pivotArea type="data" outline="0" fieldPosition="0">
        <references count="1">
          <reference field="4294967294" count="1" selected="0">
            <x v="0"/>
          </reference>
        </references>
      </pivotArea>
    </chartFormat>
    <chartFormat chart="8" format="21">
      <pivotArea type="data" outline="0" fieldPosition="0">
        <references count="1">
          <reference field="4294967294" count="1" selected="0">
            <x v="1"/>
          </reference>
        </references>
      </pivotArea>
    </chartFormat>
    <chartFormat chart="8" format="22">
      <pivotArea type="data" outline="0" fieldPosition="0">
        <references count="1">
          <reference field="4294967294" count="1" selected="0">
            <x v="2"/>
          </reference>
        </references>
      </pivotArea>
    </chartFormat>
    <chartFormat chart="8" format="23">
      <pivotArea type="data" outline="0" fieldPosition="0">
        <references count="1">
          <reference field="4294967294" count="1" selected="0">
            <x v="3"/>
          </reference>
        </references>
      </pivotArea>
    </chartFormat>
    <chartFormat chart="8" format="24">
      <pivotArea type="data" outline="0" fieldPosition="0">
        <references count="1">
          <reference field="4294967294" count="1" selected="0">
            <x v="4"/>
          </reference>
        </references>
      </pivotArea>
    </chartFormat>
    <chartFormat chart="8" format="25">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FDE7B72-A2FF-42BE-8984-7ED79AE66C97}" name="Table5" displayName="Table5" ref="B2:I662" totalsRowShown="0" dataDxfId="19" headerRowBorderDxfId="20" tableBorderDxfId="18" totalsRowBorderDxfId="17">
  <autoFilter ref="B2:I662" xr:uid="{DBA0EA11-3CE2-40B4-A6FE-4B2E8E8FE0CF}"/>
  <tableColumns count="8">
    <tableColumn id="1" xr3:uid="{42ED6508-5814-4799-BA20-3E3C72F85356}" name="Site Name" dataDxfId="16"/>
    <tableColumn id="2" xr3:uid="{40708D95-9557-41D5-A062-14FD4F992969}" name="SA Obj." dataDxfId="15"/>
    <tableColumn id="3" xr3:uid="{C823C89D-12C9-4495-9346-6D04973A00EA}" name="Significant Positive" dataDxfId="14">
      <calculatedColumnFormula>COUNTIF(INDIRECT("'"&amp;$B3&amp;"'!"&amp;$J3),"Significant Positive")</calculatedColumnFormula>
    </tableColumn>
    <tableColumn id="4" xr3:uid="{26620437-630E-4394-983D-14BD270302FD}" name="Significant Negative" dataDxfId="13">
      <calculatedColumnFormula>COUNTIF(INDIRECT("'"&amp;$B3&amp;"'!"&amp;$J3),"Significant Negative")</calculatedColumnFormula>
    </tableColumn>
    <tableColumn id="5" xr3:uid="{DDDDBDA2-33BB-4B79-9944-041AC730B216}" name="Minor Positive" dataDxfId="12">
      <calculatedColumnFormula>COUNTIF(INDIRECT("'"&amp;$B3&amp;"'!"&amp;$J3),"Minor Positive")</calculatedColumnFormula>
    </tableColumn>
    <tableColumn id="6" xr3:uid="{F38DB2F1-F401-40EF-B7D6-A098D817D3E1}" name="Minor Negative" dataDxfId="11">
      <calculatedColumnFormula>COUNTIF(INDIRECT("'"&amp;$B3&amp;"'!"&amp;$J3),"Minor Negative")</calculatedColumnFormula>
    </tableColumn>
    <tableColumn id="7" xr3:uid="{E9A0DD1A-360A-4044-8120-F869DBB4FAF3}" name="Neutral" dataDxfId="10">
      <calculatedColumnFormula>COUNTIF(INDIRECT("'"&amp;$B3&amp;"'!"&amp;$J3),"Neutral")</calculatedColumnFormula>
    </tableColumn>
    <tableColumn id="8" xr3:uid="{03FA33FA-48DD-445D-860A-7B6A58448415}" name="Uncertain" dataDxfId="9">
      <calculatedColumnFormula>COUNTIF(INDIRECT("'"&amp;$B3&amp;"'!"&amp;$J3),"Uncertain")</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1.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8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5.bin"/></Relationships>
</file>

<file path=xl/worksheets/_rels/sheet8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B72D-5F68-471F-9E9B-1DDD7F0CB9A6}">
  <sheetPr codeName="Sheet7">
    <pageSetUpPr fitToPage="1"/>
  </sheetPr>
  <dimension ref="C1:K42"/>
  <sheetViews>
    <sheetView showGridLines="0" tabSelected="1" view="pageBreakPreview" zoomScaleNormal="100" zoomScaleSheetLayoutView="100" workbookViewId="0">
      <selection activeCell="K34" sqref="K34"/>
    </sheetView>
  </sheetViews>
  <sheetFormatPr defaultColWidth="9.26953125" defaultRowHeight="13" x14ac:dyDescent="0.3"/>
  <cols>
    <col min="1" max="1" width="9.26953125" style="20"/>
    <col min="2" max="4" width="7.7265625" style="20" customWidth="1"/>
    <col min="5" max="6" width="7.7265625" style="22" customWidth="1"/>
    <col min="7" max="12" width="7.7265625" style="20" customWidth="1"/>
    <col min="13" max="16384" width="9.26953125" style="20"/>
  </cols>
  <sheetData>
    <row r="1" spans="3:11" x14ac:dyDescent="0.3">
      <c r="D1" s="21"/>
    </row>
    <row r="3" spans="3:11" ht="14.5" x14ac:dyDescent="0.35">
      <c r="D3" s="23"/>
      <c r="K3"/>
    </row>
    <row r="4" spans="3:11" x14ac:dyDescent="0.3">
      <c r="D4" s="23"/>
    </row>
    <row r="5" spans="3:11" x14ac:dyDescent="0.3">
      <c r="D5" s="23"/>
    </row>
    <row r="6" spans="3:11" x14ac:dyDescent="0.3">
      <c r="C6" s="24"/>
      <c r="D6" s="25"/>
      <c r="E6" s="26"/>
      <c r="F6" s="26"/>
      <c r="G6" s="24"/>
      <c r="H6" s="24"/>
      <c r="I6" s="24"/>
      <c r="J6" s="24"/>
      <c r="K6" s="24"/>
    </row>
    <row r="7" spans="3:11" ht="14" x14ac:dyDescent="0.3">
      <c r="D7" s="27"/>
      <c r="E7" s="28"/>
      <c r="F7" s="29"/>
    </row>
    <row r="8" spans="3:11" ht="14.5" x14ac:dyDescent="0.35">
      <c r="C8"/>
      <c r="D8" s="30"/>
      <c r="E8" s="28"/>
      <c r="F8" s="29"/>
    </row>
    <row r="9" spans="3:11" s="31" customFormat="1" ht="15.5" x14ac:dyDescent="0.3">
      <c r="D9" s="27"/>
      <c r="E9" s="28"/>
      <c r="F9" s="29"/>
      <c r="G9" s="32"/>
      <c r="H9" s="33"/>
    </row>
    <row r="10" spans="3:11" ht="16.5" customHeight="1" x14ac:dyDescent="0.3">
      <c r="C10" s="131"/>
      <c r="D10" s="131"/>
      <c r="E10" s="131"/>
      <c r="F10" s="131"/>
      <c r="G10" s="131"/>
      <c r="H10" s="131"/>
      <c r="I10" s="131"/>
      <c r="J10" s="131"/>
      <c r="K10" s="131"/>
    </row>
    <row r="11" spans="3:11" ht="16.5" customHeight="1" x14ac:dyDescent="0.3">
      <c r="C11" s="131"/>
      <c r="D11" s="131"/>
      <c r="E11" s="131"/>
      <c r="F11" s="131"/>
      <c r="G11" s="131"/>
      <c r="H11" s="131"/>
      <c r="I11" s="131"/>
      <c r="J11" s="131"/>
      <c r="K11" s="131"/>
    </row>
    <row r="12" spans="3:11" ht="14" x14ac:dyDescent="0.3">
      <c r="D12" s="34"/>
      <c r="E12" s="28"/>
      <c r="F12" s="29"/>
      <c r="G12" s="32"/>
    </row>
    <row r="13" spans="3:11" ht="20" x14ac:dyDescent="0.4">
      <c r="E13" s="82"/>
      <c r="F13" s="29"/>
      <c r="G13" s="32"/>
    </row>
    <row r="14" spans="3:11" ht="20" x14ac:dyDescent="0.4">
      <c r="C14" s="36" t="s">
        <v>78</v>
      </c>
      <c r="D14" s="36"/>
      <c r="E14" s="83"/>
      <c r="G14" s="32"/>
    </row>
    <row r="15" spans="3:11" ht="20" x14ac:dyDescent="0.4">
      <c r="C15" s="36" t="s">
        <v>180</v>
      </c>
      <c r="D15" s="36"/>
      <c r="E15" s="35"/>
      <c r="G15" s="32"/>
    </row>
    <row r="16" spans="3:11" ht="20" x14ac:dyDescent="0.4">
      <c r="D16" s="27"/>
      <c r="E16" s="28"/>
      <c r="F16" s="29"/>
      <c r="G16" s="32"/>
      <c r="K16" s="36"/>
    </row>
    <row r="17" spans="3:11" ht="25.5" customHeight="1" x14ac:dyDescent="0.4">
      <c r="D17" s="34"/>
      <c r="E17" s="28"/>
      <c r="F17" s="29"/>
      <c r="G17" s="32"/>
      <c r="K17" s="37"/>
    </row>
    <row r="18" spans="3:11" ht="25.5" customHeight="1" x14ac:dyDescent="0.4">
      <c r="D18" s="27"/>
      <c r="E18" s="28"/>
      <c r="F18" s="29"/>
      <c r="G18" s="32"/>
      <c r="K18" s="37"/>
    </row>
    <row r="19" spans="3:11" ht="20" x14ac:dyDescent="0.4">
      <c r="D19" s="30"/>
      <c r="E19" s="28"/>
      <c r="F19" s="29"/>
      <c r="G19" s="32"/>
      <c r="K19" s="38"/>
    </row>
    <row r="20" spans="3:11" ht="14" x14ac:dyDescent="0.3">
      <c r="D20" s="27"/>
      <c r="E20" s="28"/>
      <c r="F20" s="29"/>
      <c r="G20" s="32"/>
    </row>
    <row r="21" spans="3:11" ht="57.75" customHeight="1" x14ac:dyDescent="0.35">
      <c r="E21" s="39"/>
      <c r="F21" s="132"/>
      <c r="G21" s="133"/>
      <c r="H21" s="133"/>
      <c r="I21" s="133"/>
      <c r="J21" s="133"/>
      <c r="K21" s="133"/>
    </row>
    <row r="22" spans="3:11" ht="15.5" x14ac:dyDescent="0.3">
      <c r="D22" s="40"/>
      <c r="E22" s="39"/>
      <c r="F22" s="39"/>
      <c r="G22" s="32"/>
    </row>
    <row r="23" spans="3:11" ht="15.5" x14ac:dyDescent="0.35">
      <c r="C23" s="41"/>
      <c r="D23" s="41"/>
      <c r="E23" s="41"/>
      <c r="F23" s="39"/>
      <c r="G23" s="32"/>
      <c r="J23" s="42"/>
      <c r="K23" s="43"/>
    </row>
    <row r="24" spans="3:11" ht="15.5" x14ac:dyDescent="0.35">
      <c r="C24" s="41"/>
      <c r="D24" s="41"/>
      <c r="E24" s="41"/>
      <c r="F24" s="39"/>
      <c r="G24" s="32"/>
      <c r="J24" s="42"/>
      <c r="K24" s="44"/>
    </row>
    <row r="25" spans="3:11" ht="15.5" x14ac:dyDescent="0.35">
      <c r="C25" s="41"/>
      <c r="D25" s="41"/>
      <c r="E25" s="41"/>
      <c r="F25" s="39"/>
      <c r="G25" s="32"/>
      <c r="J25" s="42"/>
      <c r="K25" s="43"/>
    </row>
    <row r="26" spans="3:11" ht="15.5" x14ac:dyDescent="0.3">
      <c r="C26" s="41"/>
      <c r="D26" s="41"/>
      <c r="E26" s="41"/>
      <c r="F26" s="39"/>
      <c r="G26" s="32"/>
    </row>
    <row r="27" spans="3:11" ht="16.5" customHeight="1" x14ac:dyDescent="0.3">
      <c r="C27" s="41"/>
      <c r="D27" s="41"/>
      <c r="E27" s="41"/>
      <c r="F27" s="39"/>
      <c r="G27" s="32"/>
    </row>
    <row r="28" spans="3:11" x14ac:dyDescent="0.3">
      <c r="C28" s="41"/>
      <c r="D28" s="41"/>
      <c r="E28" s="41"/>
    </row>
    <row r="29" spans="3:11" ht="15.5" hidden="1" x14ac:dyDescent="0.35">
      <c r="C29" s="41"/>
      <c r="D29" s="41"/>
      <c r="E29" s="41"/>
      <c r="F29" s="45"/>
      <c r="G29" s="32"/>
      <c r="J29" s="42"/>
      <c r="K29" s="43" t="s">
        <v>42</v>
      </c>
    </row>
    <row r="30" spans="3:11" ht="18.75" hidden="1" customHeight="1" x14ac:dyDescent="0.35">
      <c r="C30" s="41"/>
      <c r="D30" s="41"/>
      <c r="E30" s="41"/>
      <c r="J30" s="42"/>
      <c r="K30" s="44" t="s">
        <v>43</v>
      </c>
    </row>
    <row r="31" spans="3:11" x14ac:dyDescent="0.3">
      <c r="C31" s="41"/>
      <c r="D31" s="41"/>
      <c r="E31" s="41"/>
      <c r="J31" s="42"/>
      <c r="K31" s="99" t="s">
        <v>178</v>
      </c>
    </row>
    <row r="32" spans="3:11" ht="15.5" x14ac:dyDescent="0.35">
      <c r="C32" s="41"/>
      <c r="D32" s="41"/>
      <c r="E32" s="41"/>
      <c r="J32" s="42"/>
      <c r="K32" s="43"/>
    </row>
    <row r="33" spans="3:11" ht="15.5" x14ac:dyDescent="0.35">
      <c r="C33" s="41"/>
      <c r="D33" s="41"/>
      <c r="E33" s="41"/>
      <c r="J33" s="42"/>
      <c r="K33" s="43" t="s">
        <v>927</v>
      </c>
    </row>
    <row r="34" spans="3:11" ht="17.25" customHeight="1" x14ac:dyDescent="0.35">
      <c r="J34" s="42"/>
      <c r="K34" s="46"/>
    </row>
    <row r="35" spans="3:11" x14ac:dyDescent="0.3">
      <c r="J35" s="42"/>
      <c r="K35" s="42"/>
    </row>
    <row r="36" spans="3:11" ht="15.5" x14ac:dyDescent="0.35">
      <c r="E36"/>
      <c r="J36" s="42"/>
      <c r="K36" s="43" t="s">
        <v>77</v>
      </c>
    </row>
    <row r="37" spans="3:11" ht="21" customHeight="1" x14ac:dyDescent="0.35">
      <c r="J37" s="42"/>
      <c r="K37" s="44"/>
    </row>
    <row r="40" spans="3:11" ht="14.5" x14ac:dyDescent="0.35">
      <c r="I40"/>
    </row>
    <row r="42" spans="3:11" x14ac:dyDescent="0.3">
      <c r="C42" s="24"/>
      <c r="D42" s="24"/>
      <c r="E42" s="26"/>
      <c r="F42" s="26"/>
      <c r="G42" s="24"/>
      <c r="H42" s="24"/>
      <c r="I42" s="24"/>
      <c r="J42" s="24"/>
      <c r="K42" s="24"/>
    </row>
  </sheetData>
  <sheetProtection algorithmName="SHA-512" hashValue="dWSiPiPdMhsX6R0jlk0Yf0nmuoWu1/n74i+e34wiwvLogHB2X6j3WlHK5f9OHHG4Ec+zJI4sLJB0+zP02CEWMw==" saltValue="K2FVod22U9UopjzqucPd9w==" spinCount="100000" sheet="1" objects="1" scenarios="1"/>
  <mergeCells count="2">
    <mergeCell ref="C10:K11"/>
    <mergeCell ref="F21:K21"/>
  </mergeCells>
  <printOptions horizontalCentered="1" verticalCentered="1"/>
  <pageMargins left="0.55118110236220474" right="0.59055118110236227" top="0.59055118110236227" bottom="0.59055118110236227" header="0.11811023622047245" footer="0.11811023622047245"/>
  <pageSetup paperSize="9" orientation="portrait" horizontalDpi="1200" verticalDpi="1200" r:id="rId1"/>
  <headerFooter alignWithMargins="0"/>
  <customProperties>
    <customPr name="LastActive"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1C8AA-897D-4CE1-87E6-BCED3EBF3930}">
  <sheetPr>
    <tabColor rgb="FFAAE1FC"/>
    <pageSetUpPr fitToPage="1"/>
  </sheetPr>
  <dimension ref="A2:T30"/>
  <sheetViews>
    <sheetView showGridLines="0" zoomScale="70" zoomScaleNormal="70" workbookViewId="0">
      <pane ySplit="4" topLeftCell="A11" activePane="bottomLeft" state="frozen"/>
      <selection activeCell="C69" sqref="C69"/>
      <selection pane="bottomLeft" activeCell="D15" sqref="D15"/>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788</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35">
      <c r="B5" s="84" t="s">
        <v>23</v>
      </c>
      <c r="C5" s="84" t="s">
        <v>191</v>
      </c>
      <c r="D5" s="84" t="s">
        <v>795</v>
      </c>
      <c r="E5" s="84" t="s">
        <v>207</v>
      </c>
      <c r="F5" s="84" t="s">
        <v>215</v>
      </c>
      <c r="G5" s="84" t="s">
        <v>209</v>
      </c>
      <c r="H5" s="84" t="s">
        <v>222</v>
      </c>
      <c r="I5" s="85" t="s">
        <v>31</v>
      </c>
      <c r="M5" s="1"/>
      <c r="N5" s="1" t="s">
        <v>214</v>
      </c>
      <c r="O5" s="1" t="s">
        <v>215</v>
      </c>
      <c r="P5" s="1" t="s">
        <v>216</v>
      </c>
      <c r="Q5" s="1"/>
      <c r="R5" s="1"/>
      <c r="S5" s="110" t="s">
        <v>33</v>
      </c>
      <c r="T5" s="1"/>
    </row>
    <row r="6" spans="2:20" ht="120" customHeight="1" x14ac:dyDescent="0.35">
      <c r="B6" s="84" t="s">
        <v>6</v>
      </c>
      <c r="C6" s="84" t="s">
        <v>192</v>
      </c>
      <c r="D6" s="84" t="s">
        <v>807</v>
      </c>
      <c r="E6" s="84" t="s">
        <v>210</v>
      </c>
      <c r="F6" s="84" t="s">
        <v>211</v>
      </c>
      <c r="G6" s="84" t="s">
        <v>212</v>
      </c>
      <c r="H6" s="84" t="s">
        <v>221</v>
      </c>
      <c r="I6" s="85" t="s">
        <v>33</v>
      </c>
      <c r="M6" s="1"/>
      <c r="N6" s="1" t="s">
        <v>213</v>
      </c>
      <c r="O6" s="1" t="s">
        <v>217</v>
      </c>
      <c r="P6" s="1" t="s">
        <v>218</v>
      </c>
      <c r="Q6" s="1"/>
      <c r="R6" s="1"/>
      <c r="S6" s="111" t="s">
        <v>34</v>
      </c>
      <c r="T6" s="1"/>
    </row>
    <row r="7" spans="2:20" ht="195.75" customHeight="1" x14ac:dyDescent="0.35">
      <c r="B7" s="84" t="s">
        <v>7</v>
      </c>
      <c r="C7" s="84" t="s">
        <v>193</v>
      </c>
      <c r="D7" s="84" t="s">
        <v>914</v>
      </c>
      <c r="E7" s="84" t="s">
        <v>210</v>
      </c>
      <c r="F7" s="84" t="s">
        <v>211</v>
      </c>
      <c r="G7" s="84" t="s">
        <v>218</v>
      </c>
      <c r="H7" s="84" t="s">
        <v>221</v>
      </c>
      <c r="I7" s="85" t="s">
        <v>33</v>
      </c>
      <c r="M7" s="1"/>
      <c r="N7" s="1"/>
      <c r="O7" s="1" t="s">
        <v>219</v>
      </c>
      <c r="P7" s="1" t="s">
        <v>213</v>
      </c>
      <c r="Q7" s="1"/>
      <c r="R7" s="1"/>
      <c r="S7" s="112" t="s">
        <v>26</v>
      </c>
      <c r="T7" s="1"/>
    </row>
    <row r="8" spans="2:20" ht="377.25" customHeight="1" x14ac:dyDescent="0.35">
      <c r="B8" s="84" t="s">
        <v>25</v>
      </c>
      <c r="C8" s="84" t="s">
        <v>194</v>
      </c>
      <c r="D8" s="121" t="s">
        <v>814</v>
      </c>
      <c r="E8" s="84" t="s">
        <v>213</v>
      </c>
      <c r="F8" s="84" t="s">
        <v>213</v>
      </c>
      <c r="G8" s="84" t="s">
        <v>213</v>
      </c>
      <c r="H8" s="84" t="s">
        <v>213</v>
      </c>
      <c r="I8" s="85" t="s">
        <v>26</v>
      </c>
      <c r="M8" s="1" t="s">
        <v>220</v>
      </c>
      <c r="N8" s="1"/>
      <c r="O8" s="1" t="s">
        <v>213</v>
      </c>
      <c r="P8" s="1"/>
      <c r="Q8" s="1"/>
      <c r="R8" s="1"/>
      <c r="S8" s="1" t="s">
        <v>27</v>
      </c>
      <c r="T8" s="1"/>
    </row>
    <row r="9" spans="2:20" ht="409.5" customHeight="1" x14ac:dyDescent="0.35">
      <c r="B9" s="84" t="s">
        <v>131</v>
      </c>
      <c r="C9" s="84" t="s">
        <v>250</v>
      </c>
      <c r="D9" s="84" t="s">
        <v>915</v>
      </c>
      <c r="E9" s="84" t="s">
        <v>207</v>
      </c>
      <c r="F9" s="84" t="s">
        <v>219</v>
      </c>
      <c r="G9" s="84" t="s">
        <v>212</v>
      </c>
      <c r="H9" s="84" t="s">
        <v>223</v>
      </c>
      <c r="I9" s="85" t="s">
        <v>31</v>
      </c>
      <c r="M9" s="1" t="s">
        <v>221</v>
      </c>
      <c r="N9" s="1"/>
      <c r="O9" s="1"/>
      <c r="P9" s="1"/>
      <c r="Q9" s="1"/>
      <c r="R9" s="1"/>
      <c r="S9" s="1"/>
      <c r="T9" s="1"/>
    </row>
    <row r="10" spans="2:20" ht="231" customHeight="1" x14ac:dyDescent="0.35">
      <c r="B10" s="84" t="s">
        <v>9</v>
      </c>
      <c r="C10" s="84" t="s">
        <v>195</v>
      </c>
      <c r="D10" s="84" t="s">
        <v>796</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916</v>
      </c>
      <c r="E11" s="84" t="s">
        <v>210</v>
      </c>
      <c r="F11" s="84" t="s">
        <v>211</v>
      </c>
      <c r="G11" s="84" t="s">
        <v>212</v>
      </c>
      <c r="H11" s="84" t="s">
        <v>223</v>
      </c>
      <c r="I11" s="85" t="s">
        <v>33</v>
      </c>
      <c r="M11" s="1" t="s">
        <v>223</v>
      </c>
      <c r="N11" s="1"/>
      <c r="O11" s="1"/>
      <c r="P11" s="1"/>
      <c r="Q11" s="1"/>
      <c r="R11" s="1"/>
      <c r="S11" s="1"/>
      <c r="T11" s="1"/>
    </row>
    <row r="12" spans="2:20" ht="29" x14ac:dyDescent="0.35">
      <c r="B12" s="84" t="s">
        <v>11</v>
      </c>
      <c r="C12" s="84" t="s">
        <v>187</v>
      </c>
      <c r="D12" s="84" t="s">
        <v>796</v>
      </c>
      <c r="E12" s="84" t="s">
        <v>213</v>
      </c>
      <c r="F12" s="84" t="s">
        <v>213</v>
      </c>
      <c r="G12" s="84" t="s">
        <v>213</v>
      </c>
      <c r="H12" s="84" t="s">
        <v>213</v>
      </c>
      <c r="I12" s="85" t="s">
        <v>26</v>
      </c>
      <c r="M12" s="1" t="s">
        <v>224</v>
      </c>
      <c r="N12" s="1"/>
      <c r="O12" s="1"/>
      <c r="P12" s="1"/>
      <c r="Q12" s="1"/>
      <c r="R12" s="1"/>
      <c r="S12" s="1"/>
      <c r="T12" s="1"/>
    </row>
    <row r="13" spans="2:20" ht="174.75" customHeight="1" x14ac:dyDescent="0.35">
      <c r="B13" s="84" t="s">
        <v>12</v>
      </c>
      <c r="C13" s="84" t="s">
        <v>197</v>
      </c>
      <c r="D13" s="84" t="s">
        <v>797</v>
      </c>
      <c r="E13" s="84" t="s">
        <v>210</v>
      </c>
      <c r="F13" s="84" t="s">
        <v>219</v>
      </c>
      <c r="G13" s="84" t="s">
        <v>218</v>
      </c>
      <c r="H13" s="84" t="s">
        <v>223</v>
      </c>
      <c r="I13" s="85" t="s">
        <v>33</v>
      </c>
      <c r="M13" s="1" t="s">
        <v>225</v>
      </c>
      <c r="N13" s="1"/>
      <c r="O13" s="1"/>
      <c r="P13" s="1"/>
      <c r="Q13" s="1"/>
      <c r="R13" s="1"/>
      <c r="S13" s="1"/>
      <c r="T13" s="1"/>
    </row>
    <row r="14" spans="2:20" ht="81" customHeight="1" x14ac:dyDescent="0.35">
      <c r="B14" s="84" t="s">
        <v>13</v>
      </c>
      <c r="C14" s="84" t="s">
        <v>198</v>
      </c>
      <c r="D14" s="84" t="s">
        <v>796</v>
      </c>
      <c r="E14" s="84" t="s">
        <v>213</v>
      </c>
      <c r="F14" s="84" t="s">
        <v>213</v>
      </c>
      <c r="G14" s="84" t="s">
        <v>213</v>
      </c>
      <c r="H14" s="84" t="s">
        <v>213</v>
      </c>
      <c r="I14" s="85" t="s">
        <v>26</v>
      </c>
      <c r="M14" s="1" t="s">
        <v>226</v>
      </c>
      <c r="N14" s="1"/>
      <c r="O14" s="1"/>
      <c r="P14" s="1"/>
      <c r="Q14" s="1"/>
      <c r="R14" s="1"/>
      <c r="S14" s="1"/>
      <c r="T14" s="1"/>
    </row>
    <row r="15" spans="2:20" ht="268.5" customHeight="1" x14ac:dyDescent="0.35">
      <c r="B15" s="84" t="s">
        <v>798</v>
      </c>
      <c r="C15" s="84" t="s">
        <v>199</v>
      </c>
      <c r="D15" s="84" t="s">
        <v>917</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809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806</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804</v>
      </c>
      <c r="E18" s="84" t="s">
        <v>207</v>
      </c>
      <c r="F18" s="84" t="s">
        <v>219</v>
      </c>
      <c r="G18" s="84" t="s">
        <v>209</v>
      </c>
      <c r="H18" s="84" t="s">
        <v>227</v>
      </c>
      <c r="I18" s="85" t="s">
        <v>32</v>
      </c>
    </row>
    <row r="19" spans="2:20" ht="85.5" customHeight="1" x14ac:dyDescent="0.25">
      <c r="B19" s="84" t="s">
        <v>17</v>
      </c>
      <c r="C19" s="84" t="s">
        <v>188</v>
      </c>
      <c r="D19" s="84" t="s">
        <v>809</v>
      </c>
      <c r="E19" s="84" t="s">
        <v>213</v>
      </c>
      <c r="F19" s="84" t="s">
        <v>213</v>
      </c>
      <c r="G19" s="84" t="s">
        <v>213</v>
      </c>
      <c r="H19" s="84" t="s">
        <v>213</v>
      </c>
      <c r="I19" s="85" t="s">
        <v>26</v>
      </c>
    </row>
    <row r="20" spans="2:20" ht="74.25" customHeight="1" x14ac:dyDescent="0.25">
      <c r="B20" s="84" t="s">
        <v>18</v>
      </c>
      <c r="C20" s="84" t="s">
        <v>189</v>
      </c>
      <c r="D20" s="84" t="s">
        <v>802</v>
      </c>
      <c r="E20" s="84" t="s">
        <v>207</v>
      </c>
      <c r="F20" s="84" t="s">
        <v>219</v>
      </c>
      <c r="G20" s="84" t="s">
        <v>212</v>
      </c>
      <c r="H20" s="84" t="s">
        <v>222</v>
      </c>
      <c r="I20" s="85" t="s">
        <v>33</v>
      </c>
    </row>
    <row r="21" spans="2:20" ht="276" customHeight="1" x14ac:dyDescent="0.25">
      <c r="B21" s="84" t="s">
        <v>19</v>
      </c>
      <c r="C21" s="84" t="s">
        <v>205</v>
      </c>
      <c r="D21" s="84" t="s">
        <v>801</v>
      </c>
      <c r="E21" s="84" t="s">
        <v>207</v>
      </c>
      <c r="F21" s="84" t="s">
        <v>219</v>
      </c>
      <c r="G21" s="84" t="s">
        <v>212</v>
      </c>
      <c r="H21" s="84" t="s">
        <v>226</v>
      </c>
      <c r="I21" s="85" t="s">
        <v>33</v>
      </c>
    </row>
    <row r="22" spans="2:20" ht="66" customHeight="1" x14ac:dyDescent="0.25">
      <c r="B22" s="84" t="s">
        <v>20</v>
      </c>
      <c r="C22" s="84" t="s">
        <v>190</v>
      </c>
      <c r="D22" s="84" t="s">
        <v>800</v>
      </c>
      <c r="E22" s="84" t="s">
        <v>207</v>
      </c>
      <c r="F22" s="84" t="s">
        <v>219</v>
      </c>
      <c r="G22" s="84" t="s">
        <v>209</v>
      </c>
      <c r="H22" s="84" t="s">
        <v>222</v>
      </c>
      <c r="I22" s="85" t="s">
        <v>31</v>
      </c>
    </row>
    <row r="23" spans="2:20" ht="158.25" customHeight="1" x14ac:dyDescent="0.25">
      <c r="B23" s="84" t="s">
        <v>21</v>
      </c>
      <c r="C23" s="84" t="s">
        <v>201</v>
      </c>
      <c r="D23" s="84" t="s">
        <v>799</v>
      </c>
      <c r="E23" s="84" t="s">
        <v>207</v>
      </c>
      <c r="F23" s="84" t="s">
        <v>219</v>
      </c>
      <c r="G23" s="84" t="s">
        <v>209</v>
      </c>
      <c r="H23" s="84" t="s">
        <v>224</v>
      </c>
      <c r="I23" s="85" t="s">
        <v>31</v>
      </c>
    </row>
    <row r="24" spans="2:20" ht="253.5" customHeight="1" x14ac:dyDescent="0.25">
      <c r="B24" s="84" t="s">
        <v>22</v>
      </c>
      <c r="C24" s="84" t="s">
        <v>202</v>
      </c>
      <c r="D24" s="84" t="s">
        <v>913</v>
      </c>
      <c r="E24" s="84" t="s">
        <v>207</v>
      </c>
      <c r="F24" s="84" t="s">
        <v>215</v>
      </c>
      <c r="G24" s="84" t="s">
        <v>212</v>
      </c>
      <c r="H24" s="84" t="s">
        <v>222</v>
      </c>
      <c r="I24" s="85" t="s">
        <v>31</v>
      </c>
    </row>
    <row r="25" spans="2:20" ht="13" x14ac:dyDescent="0.25">
      <c r="B25" s="146" t="s">
        <v>132</v>
      </c>
      <c r="C25" s="147"/>
      <c r="D25" s="147"/>
      <c r="E25" s="147"/>
      <c r="F25" s="147"/>
      <c r="G25" s="147"/>
      <c r="H25" s="147"/>
      <c r="I25" s="159"/>
    </row>
    <row r="26" spans="2:20" ht="26.5" customHeight="1" x14ac:dyDescent="0.25">
      <c r="B26" s="149" t="s">
        <v>810</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657</v>
      </c>
      <c r="C30" s="149"/>
      <c r="D30" s="150"/>
      <c r="E30" s="150"/>
      <c r="F30" s="150"/>
      <c r="G30" s="150"/>
      <c r="H30" s="150"/>
      <c r="I30" s="150"/>
    </row>
  </sheetData>
  <sheetProtection algorithmName="SHA-512" hashValue="THOSXfplubxefvvfitF2efej88Ukj8LHEYfAvW/yq2dsdXZQEAoY1cEhgjxxv1toXjF4+f4k0/Hs3BDmogJz8g==" saltValue="07GuGtaZ2xSnYLjsRahUOQ==" spinCount="100000" sheet="1" objects="1" scenarios="1"/>
  <mergeCells count="8">
    <mergeCell ref="B29:I29"/>
    <mergeCell ref="B30:I30"/>
    <mergeCell ref="C2:I2"/>
    <mergeCell ref="C3:I3"/>
    <mergeCell ref="B25:I25"/>
    <mergeCell ref="B26:I26"/>
    <mergeCell ref="B27:I27"/>
    <mergeCell ref="B28:I28"/>
  </mergeCells>
  <conditionalFormatting sqref="I9">
    <cfRule type="containsText" dxfId="3956" priority="226" operator="containsText" text="Neutral">
      <formula>NOT(ISERROR(SEARCH("Neutral",I9)))</formula>
    </cfRule>
    <cfRule type="containsText" dxfId="3955" priority="227" operator="containsText" text="Minor Negative">
      <formula>NOT(ISERROR(SEARCH("Minor Negative",I9)))</formula>
    </cfRule>
    <cfRule type="containsText" dxfId="3954" priority="228" operator="containsText" text="Minor Positive">
      <formula>NOT(ISERROR(SEARCH("Minor Positive",I9)))</formula>
    </cfRule>
    <cfRule type="containsText" dxfId="3953" priority="229" operator="containsText" text="Significant Negative">
      <formula>NOT(ISERROR(SEARCH("Significant Negative",I9)))</formula>
    </cfRule>
    <cfRule type="containsText" dxfId="3952" priority="230" operator="containsText" text="Significant Positive">
      <formula>NOT(ISERROR(SEARCH("Significant Positive",I9)))</formula>
    </cfRule>
  </conditionalFormatting>
  <conditionalFormatting sqref="I9">
    <cfRule type="expression" dxfId="3951" priority="225">
      <formula>#REF!="No"</formula>
    </cfRule>
  </conditionalFormatting>
  <conditionalFormatting sqref="E9:H9">
    <cfRule type="expression" dxfId="3950" priority="224">
      <formula>#REF!="No"</formula>
    </cfRule>
  </conditionalFormatting>
  <conditionalFormatting sqref="I23">
    <cfRule type="containsText" dxfId="3949" priority="212" operator="containsText" text="Neutral">
      <formula>NOT(ISERROR(SEARCH("Neutral",I23)))</formula>
    </cfRule>
    <cfRule type="containsText" dxfId="3948" priority="213" operator="containsText" text="Minor Negative">
      <formula>NOT(ISERROR(SEARCH("Minor Negative",I23)))</formula>
    </cfRule>
    <cfRule type="containsText" dxfId="3947" priority="214" operator="containsText" text="Minor Positive">
      <formula>NOT(ISERROR(SEARCH("Minor Positive",I23)))</formula>
    </cfRule>
    <cfRule type="containsText" dxfId="3946" priority="215" operator="containsText" text="Significant Negative">
      <formula>NOT(ISERROR(SEARCH("Significant Negative",I23)))</formula>
    </cfRule>
    <cfRule type="containsText" dxfId="3945" priority="216" operator="containsText" text="Significant Positive">
      <formula>NOT(ISERROR(SEARCH("Significant Positive",I23)))</formula>
    </cfRule>
  </conditionalFormatting>
  <conditionalFormatting sqref="I23">
    <cfRule type="expression" dxfId="3944" priority="211">
      <formula>#REF!="No"</formula>
    </cfRule>
  </conditionalFormatting>
  <conditionalFormatting sqref="E23:H23">
    <cfRule type="expression" dxfId="3943" priority="210">
      <formula>#REF!="No"</formula>
    </cfRule>
  </conditionalFormatting>
  <conditionalFormatting sqref="I24">
    <cfRule type="containsText" dxfId="3942" priority="205" operator="containsText" text="Neutral">
      <formula>NOT(ISERROR(SEARCH("Neutral",I24)))</formula>
    </cfRule>
    <cfRule type="containsText" dxfId="3941" priority="206" operator="containsText" text="Minor Negative">
      <formula>NOT(ISERROR(SEARCH("Minor Negative",I24)))</formula>
    </cfRule>
    <cfRule type="containsText" dxfId="3940" priority="207" operator="containsText" text="Minor Positive">
      <formula>NOT(ISERROR(SEARCH("Minor Positive",I24)))</formula>
    </cfRule>
    <cfRule type="containsText" dxfId="3939" priority="208" operator="containsText" text="Significant Negative">
      <formula>NOT(ISERROR(SEARCH("Significant Negative",I24)))</formula>
    </cfRule>
    <cfRule type="containsText" dxfId="3938" priority="209" operator="containsText" text="Significant Positive">
      <formula>NOT(ISERROR(SEARCH("Significant Positive",I24)))</formula>
    </cfRule>
  </conditionalFormatting>
  <conditionalFormatting sqref="I24">
    <cfRule type="expression" dxfId="3937" priority="204">
      <formula>#REF!="No"</formula>
    </cfRule>
  </conditionalFormatting>
  <conditionalFormatting sqref="E24:H24">
    <cfRule type="expression" dxfId="3936" priority="203">
      <formula>#REF!="No"</formula>
    </cfRule>
  </conditionalFormatting>
  <conditionalFormatting sqref="I20">
    <cfRule type="containsText" dxfId="3935" priority="191" operator="containsText" text="Neutral">
      <formula>NOT(ISERROR(SEARCH("Neutral",I20)))</formula>
    </cfRule>
    <cfRule type="containsText" dxfId="3934" priority="192" operator="containsText" text="Minor Negative">
      <formula>NOT(ISERROR(SEARCH("Minor Negative",I20)))</formula>
    </cfRule>
    <cfRule type="containsText" dxfId="3933" priority="193" operator="containsText" text="Minor Positive">
      <formula>NOT(ISERROR(SEARCH("Minor Positive",I20)))</formula>
    </cfRule>
    <cfRule type="containsText" dxfId="3932" priority="194" operator="containsText" text="Significant Negative">
      <formula>NOT(ISERROR(SEARCH("Significant Negative",I20)))</formula>
    </cfRule>
    <cfRule type="containsText" dxfId="3931" priority="195" operator="containsText" text="Significant Positive">
      <formula>NOT(ISERROR(SEARCH("Significant Positive",I20)))</formula>
    </cfRule>
  </conditionalFormatting>
  <conditionalFormatting sqref="I20">
    <cfRule type="expression" dxfId="3930" priority="190">
      <formula>#REF!="No"</formula>
    </cfRule>
  </conditionalFormatting>
  <conditionalFormatting sqref="E20:H20">
    <cfRule type="expression" dxfId="3929" priority="189">
      <formula>#REF!="No"</formula>
    </cfRule>
  </conditionalFormatting>
  <conditionalFormatting sqref="I22">
    <cfRule type="containsText" dxfId="3928" priority="184" operator="containsText" text="Neutral">
      <formula>NOT(ISERROR(SEARCH("Neutral",I22)))</formula>
    </cfRule>
    <cfRule type="containsText" dxfId="3927" priority="185" operator="containsText" text="Minor Negative">
      <formula>NOT(ISERROR(SEARCH("Minor Negative",I22)))</formula>
    </cfRule>
    <cfRule type="containsText" dxfId="3926" priority="186" operator="containsText" text="Minor Positive">
      <formula>NOT(ISERROR(SEARCH("Minor Positive",I22)))</formula>
    </cfRule>
    <cfRule type="containsText" dxfId="3925" priority="187" operator="containsText" text="Significant Negative">
      <formula>NOT(ISERROR(SEARCH("Significant Negative",I22)))</formula>
    </cfRule>
    <cfRule type="containsText" dxfId="3924" priority="188" operator="containsText" text="Significant Positive">
      <formula>NOT(ISERROR(SEARCH("Significant Positive",I22)))</formula>
    </cfRule>
  </conditionalFormatting>
  <conditionalFormatting sqref="I22">
    <cfRule type="expression" dxfId="3923" priority="183">
      <formula>#REF!="No"</formula>
    </cfRule>
  </conditionalFormatting>
  <conditionalFormatting sqref="E22:H22">
    <cfRule type="expression" dxfId="3922" priority="182">
      <formula>#REF!="No"</formula>
    </cfRule>
  </conditionalFormatting>
  <conditionalFormatting sqref="I21">
    <cfRule type="containsText" dxfId="3921" priority="177" operator="containsText" text="Neutral">
      <formula>NOT(ISERROR(SEARCH("Neutral",I21)))</formula>
    </cfRule>
    <cfRule type="containsText" dxfId="3920" priority="178" operator="containsText" text="Minor Negative">
      <formula>NOT(ISERROR(SEARCH("Minor Negative",I21)))</formula>
    </cfRule>
    <cfRule type="containsText" dxfId="3919" priority="179" operator="containsText" text="Minor Positive">
      <formula>NOT(ISERROR(SEARCH("Minor Positive",I21)))</formula>
    </cfRule>
    <cfRule type="containsText" dxfId="3918" priority="180" operator="containsText" text="Significant Negative">
      <formula>NOT(ISERROR(SEARCH("Significant Negative",I21)))</formula>
    </cfRule>
    <cfRule type="containsText" dxfId="3917" priority="181" operator="containsText" text="Significant Positive">
      <formula>NOT(ISERROR(SEARCH("Significant Positive",I21)))</formula>
    </cfRule>
  </conditionalFormatting>
  <conditionalFormatting sqref="I21">
    <cfRule type="expression" dxfId="3916" priority="176">
      <formula>#REF!="No"</formula>
    </cfRule>
  </conditionalFormatting>
  <conditionalFormatting sqref="E21:H21">
    <cfRule type="expression" dxfId="3915" priority="175">
      <formula>#REF!="No"</formula>
    </cfRule>
  </conditionalFormatting>
  <conditionalFormatting sqref="I6">
    <cfRule type="containsText" dxfId="3914" priority="163" operator="containsText" text="Neutral">
      <formula>NOT(ISERROR(SEARCH("Neutral",I6)))</formula>
    </cfRule>
    <cfRule type="containsText" dxfId="3913" priority="164" operator="containsText" text="Minor Negative">
      <formula>NOT(ISERROR(SEARCH("Minor Negative",I6)))</formula>
    </cfRule>
    <cfRule type="containsText" dxfId="3912" priority="165" operator="containsText" text="Minor Positive">
      <formula>NOT(ISERROR(SEARCH("Minor Positive",I6)))</formula>
    </cfRule>
    <cfRule type="containsText" dxfId="3911" priority="166" operator="containsText" text="Significant Negative">
      <formula>NOT(ISERROR(SEARCH("Significant Negative",I6)))</formula>
    </cfRule>
    <cfRule type="containsText" dxfId="3910" priority="167" operator="containsText" text="Significant Positive">
      <formula>NOT(ISERROR(SEARCH("Significant Positive",I6)))</formula>
    </cfRule>
  </conditionalFormatting>
  <conditionalFormatting sqref="I6">
    <cfRule type="expression" dxfId="3909" priority="162">
      <formula>#REF!="No"</formula>
    </cfRule>
  </conditionalFormatting>
  <conditionalFormatting sqref="E6:H6">
    <cfRule type="expression" dxfId="3908" priority="161">
      <formula>#REF!="No"</formula>
    </cfRule>
  </conditionalFormatting>
  <conditionalFormatting sqref="I11">
    <cfRule type="containsText" dxfId="3907" priority="149" operator="containsText" text="Neutral">
      <formula>NOT(ISERROR(SEARCH("Neutral",I11)))</formula>
    </cfRule>
    <cfRule type="containsText" dxfId="3906" priority="150" operator="containsText" text="Minor Negative">
      <formula>NOT(ISERROR(SEARCH("Minor Negative",I11)))</formula>
    </cfRule>
    <cfRule type="containsText" dxfId="3905" priority="151" operator="containsText" text="Minor Positive">
      <formula>NOT(ISERROR(SEARCH("Minor Positive",I11)))</formula>
    </cfRule>
    <cfRule type="containsText" dxfId="3904" priority="152" operator="containsText" text="Significant Negative">
      <formula>NOT(ISERROR(SEARCH("Significant Negative",I11)))</formula>
    </cfRule>
    <cfRule type="containsText" dxfId="3903" priority="153" operator="containsText" text="Significant Positive">
      <formula>NOT(ISERROR(SEARCH("Significant Positive",I11)))</formula>
    </cfRule>
  </conditionalFormatting>
  <conditionalFormatting sqref="I11">
    <cfRule type="expression" dxfId="3902" priority="148">
      <formula>#REF!="No"</formula>
    </cfRule>
  </conditionalFormatting>
  <conditionalFormatting sqref="E11:H11">
    <cfRule type="expression" dxfId="3901" priority="147">
      <formula>#REF!="No"</formula>
    </cfRule>
  </conditionalFormatting>
  <conditionalFormatting sqref="I13">
    <cfRule type="containsText" dxfId="3900" priority="142" operator="containsText" text="Neutral">
      <formula>NOT(ISERROR(SEARCH("Neutral",I13)))</formula>
    </cfRule>
    <cfRule type="containsText" dxfId="3899" priority="143" operator="containsText" text="Minor Negative">
      <formula>NOT(ISERROR(SEARCH("Minor Negative",I13)))</formula>
    </cfRule>
    <cfRule type="containsText" dxfId="3898" priority="144" operator="containsText" text="Minor Positive">
      <formula>NOT(ISERROR(SEARCH("Minor Positive",I13)))</formula>
    </cfRule>
    <cfRule type="containsText" dxfId="3897" priority="145" operator="containsText" text="Significant Negative">
      <formula>NOT(ISERROR(SEARCH("Significant Negative",I13)))</formula>
    </cfRule>
    <cfRule type="containsText" dxfId="3896" priority="146" operator="containsText" text="Significant Positive">
      <formula>NOT(ISERROR(SEARCH("Significant Positive",I13)))</formula>
    </cfRule>
  </conditionalFormatting>
  <conditionalFormatting sqref="I13">
    <cfRule type="expression" dxfId="3895" priority="141">
      <formula>#REF!="No"</formula>
    </cfRule>
  </conditionalFormatting>
  <conditionalFormatting sqref="E13:H13">
    <cfRule type="expression" dxfId="3894" priority="140">
      <formula>#REF!="No"</formula>
    </cfRule>
  </conditionalFormatting>
  <conditionalFormatting sqref="I10">
    <cfRule type="containsText" dxfId="3893" priority="93" operator="containsText" text="Neutral">
      <formula>NOT(ISERROR(SEARCH("Neutral",I10)))</formula>
    </cfRule>
    <cfRule type="containsText" dxfId="3892" priority="94" operator="containsText" text="Minor Negative">
      <formula>NOT(ISERROR(SEARCH("Minor Negative",I10)))</formula>
    </cfRule>
    <cfRule type="containsText" dxfId="3891" priority="95" operator="containsText" text="Minor Positive">
      <formula>NOT(ISERROR(SEARCH("Minor Positive",I10)))</formula>
    </cfRule>
    <cfRule type="containsText" dxfId="3890" priority="96" operator="containsText" text="Significant Negative">
      <formula>NOT(ISERROR(SEARCH("Significant Negative",I10)))</formula>
    </cfRule>
    <cfRule type="containsText" dxfId="3889" priority="97" operator="containsText" text="Significant Positive">
      <formula>NOT(ISERROR(SEARCH("Significant Positive",I10)))</formula>
    </cfRule>
  </conditionalFormatting>
  <conditionalFormatting sqref="I10">
    <cfRule type="expression" dxfId="3888" priority="92">
      <formula>#REF!="No"</formula>
    </cfRule>
  </conditionalFormatting>
  <conditionalFormatting sqref="E10:H10">
    <cfRule type="expression" dxfId="3887" priority="91">
      <formula>#REF!="No"</formula>
    </cfRule>
  </conditionalFormatting>
  <conditionalFormatting sqref="I12">
    <cfRule type="containsText" dxfId="3886" priority="86" operator="containsText" text="Neutral">
      <formula>NOT(ISERROR(SEARCH("Neutral",I12)))</formula>
    </cfRule>
    <cfRule type="containsText" dxfId="3885" priority="87" operator="containsText" text="Minor Negative">
      <formula>NOT(ISERROR(SEARCH("Minor Negative",I12)))</formula>
    </cfRule>
    <cfRule type="containsText" dxfId="3884" priority="88" operator="containsText" text="Minor Positive">
      <formula>NOT(ISERROR(SEARCH("Minor Positive",I12)))</formula>
    </cfRule>
    <cfRule type="containsText" dxfId="3883" priority="89" operator="containsText" text="Significant Negative">
      <formula>NOT(ISERROR(SEARCH("Significant Negative",I12)))</formula>
    </cfRule>
    <cfRule type="containsText" dxfId="3882" priority="90" operator="containsText" text="Significant Positive">
      <formula>NOT(ISERROR(SEARCH("Significant Positive",I12)))</formula>
    </cfRule>
  </conditionalFormatting>
  <conditionalFormatting sqref="I12">
    <cfRule type="expression" dxfId="3881" priority="85">
      <formula>#REF!="No"</formula>
    </cfRule>
  </conditionalFormatting>
  <conditionalFormatting sqref="E12:H12">
    <cfRule type="expression" dxfId="3880" priority="84">
      <formula>#REF!="No"</formula>
    </cfRule>
  </conditionalFormatting>
  <conditionalFormatting sqref="I14">
    <cfRule type="containsText" dxfId="3879" priority="79" operator="containsText" text="Neutral">
      <formula>NOT(ISERROR(SEARCH("Neutral",I14)))</formula>
    </cfRule>
    <cfRule type="containsText" dxfId="3878" priority="80" operator="containsText" text="Minor Negative">
      <formula>NOT(ISERROR(SEARCH("Minor Negative",I14)))</formula>
    </cfRule>
    <cfRule type="containsText" dxfId="3877" priority="81" operator="containsText" text="Minor Positive">
      <formula>NOT(ISERROR(SEARCH("Minor Positive",I14)))</formula>
    </cfRule>
    <cfRule type="containsText" dxfId="3876" priority="82" operator="containsText" text="Significant Negative">
      <formula>NOT(ISERROR(SEARCH("Significant Negative",I14)))</formula>
    </cfRule>
    <cfRule type="containsText" dxfId="3875" priority="83" operator="containsText" text="Significant Positive">
      <formula>NOT(ISERROR(SEARCH("Significant Positive",I14)))</formula>
    </cfRule>
  </conditionalFormatting>
  <conditionalFormatting sqref="I14">
    <cfRule type="expression" dxfId="3874" priority="78">
      <formula>#REF!="No"</formula>
    </cfRule>
  </conditionalFormatting>
  <conditionalFormatting sqref="E14:H14">
    <cfRule type="expression" dxfId="3873" priority="77">
      <formula>#REF!="No"</formula>
    </cfRule>
  </conditionalFormatting>
  <conditionalFormatting sqref="I8">
    <cfRule type="containsText" dxfId="3872" priority="65" operator="containsText" text="Neutral">
      <formula>NOT(ISERROR(SEARCH("Neutral",I8)))</formula>
    </cfRule>
    <cfRule type="containsText" dxfId="3871" priority="66" operator="containsText" text="Minor Negative">
      <formula>NOT(ISERROR(SEARCH("Minor Negative",I8)))</formula>
    </cfRule>
    <cfRule type="containsText" dxfId="3870" priority="67" operator="containsText" text="Minor Positive">
      <formula>NOT(ISERROR(SEARCH("Minor Positive",I8)))</formula>
    </cfRule>
    <cfRule type="containsText" dxfId="3869" priority="68" operator="containsText" text="Significant Negative">
      <formula>NOT(ISERROR(SEARCH("Significant Negative",I8)))</formula>
    </cfRule>
    <cfRule type="containsText" dxfId="3868" priority="69" operator="containsText" text="Significant Positive">
      <formula>NOT(ISERROR(SEARCH("Significant Positive",I8)))</formula>
    </cfRule>
  </conditionalFormatting>
  <conditionalFormatting sqref="I8">
    <cfRule type="expression" dxfId="3867" priority="64">
      <formula>#REF!="No"</formula>
    </cfRule>
  </conditionalFormatting>
  <conditionalFormatting sqref="E8:H8">
    <cfRule type="expression" dxfId="3866" priority="63">
      <formula>#REF!="No"</formula>
    </cfRule>
  </conditionalFormatting>
  <conditionalFormatting sqref="I16">
    <cfRule type="containsText" dxfId="3865" priority="58" operator="containsText" text="Neutral">
      <formula>NOT(ISERROR(SEARCH("Neutral",I16)))</formula>
    </cfRule>
    <cfRule type="containsText" dxfId="3864" priority="59" operator="containsText" text="Minor Negative">
      <formula>NOT(ISERROR(SEARCH("Minor Negative",I16)))</formula>
    </cfRule>
    <cfRule type="containsText" dxfId="3863" priority="60" operator="containsText" text="Minor Positive">
      <formula>NOT(ISERROR(SEARCH("Minor Positive",I16)))</formula>
    </cfRule>
    <cfRule type="containsText" dxfId="3862" priority="61" operator="containsText" text="Significant Negative">
      <formula>NOT(ISERROR(SEARCH("Significant Negative",I16)))</formula>
    </cfRule>
    <cfRule type="containsText" dxfId="3861" priority="62" operator="containsText" text="Significant Positive">
      <formula>NOT(ISERROR(SEARCH("Significant Positive",I16)))</formula>
    </cfRule>
  </conditionalFormatting>
  <conditionalFormatting sqref="I16">
    <cfRule type="expression" dxfId="3860" priority="57">
      <formula>#REF!="No"</formula>
    </cfRule>
  </conditionalFormatting>
  <conditionalFormatting sqref="E16:H16">
    <cfRule type="expression" dxfId="3859" priority="56">
      <formula>#REF!="No"</formula>
    </cfRule>
  </conditionalFormatting>
  <conditionalFormatting sqref="I18">
    <cfRule type="containsText" dxfId="3858" priority="51" operator="containsText" text="Neutral">
      <formula>NOT(ISERROR(SEARCH("Neutral",I18)))</formula>
    </cfRule>
    <cfRule type="containsText" dxfId="3857" priority="52" operator="containsText" text="Minor Negative">
      <formula>NOT(ISERROR(SEARCH("Minor Negative",I18)))</formula>
    </cfRule>
    <cfRule type="containsText" dxfId="3856" priority="53" operator="containsText" text="Minor Positive">
      <formula>NOT(ISERROR(SEARCH("Minor Positive",I18)))</formula>
    </cfRule>
    <cfRule type="containsText" dxfId="3855" priority="54" operator="containsText" text="Significant Negative">
      <formula>NOT(ISERROR(SEARCH("Significant Negative",I18)))</formula>
    </cfRule>
    <cfRule type="containsText" dxfId="3854" priority="55" operator="containsText" text="Significant Positive">
      <formula>NOT(ISERROR(SEARCH("Significant Positive",I18)))</formula>
    </cfRule>
  </conditionalFormatting>
  <conditionalFormatting sqref="I18">
    <cfRule type="expression" dxfId="3853" priority="50">
      <formula>#REF!="No"</formula>
    </cfRule>
  </conditionalFormatting>
  <conditionalFormatting sqref="E18:H18">
    <cfRule type="expression" dxfId="3852" priority="49">
      <formula>#REF!="No"</formula>
    </cfRule>
  </conditionalFormatting>
  <conditionalFormatting sqref="E5:H5">
    <cfRule type="expression" dxfId="3851" priority="41">
      <formula>#REF!="No"</formula>
    </cfRule>
  </conditionalFormatting>
  <conditionalFormatting sqref="I5">
    <cfRule type="containsText" dxfId="3850" priority="36" operator="containsText" text="Neutral">
      <formula>NOT(ISERROR(SEARCH("Neutral",I5)))</formula>
    </cfRule>
    <cfRule type="containsText" dxfId="3849" priority="37" operator="containsText" text="Minor Negative">
      <formula>NOT(ISERROR(SEARCH("Minor Negative",I5)))</formula>
    </cfRule>
    <cfRule type="containsText" dxfId="3848" priority="38" operator="containsText" text="Minor Positive">
      <formula>NOT(ISERROR(SEARCH("Minor Positive",I5)))</formula>
    </cfRule>
    <cfRule type="containsText" dxfId="3847" priority="39" operator="containsText" text="Significant Negative">
      <formula>NOT(ISERROR(SEARCH("Significant Negative",I5)))</formula>
    </cfRule>
    <cfRule type="containsText" dxfId="3846" priority="40" operator="containsText" text="Significant Positive">
      <formula>NOT(ISERROR(SEARCH("Significant Positive",I5)))</formula>
    </cfRule>
  </conditionalFormatting>
  <conditionalFormatting sqref="I15">
    <cfRule type="containsText" dxfId="3845" priority="24" operator="containsText" text="Neutral">
      <formula>NOT(ISERROR(SEARCH("Neutral",I15)))</formula>
    </cfRule>
    <cfRule type="containsText" dxfId="3844" priority="25" operator="containsText" text="Minor Negative">
      <formula>NOT(ISERROR(SEARCH("Minor Negative",I15)))</formula>
    </cfRule>
    <cfRule type="containsText" dxfId="3843" priority="26" operator="containsText" text="Minor Positive">
      <formula>NOT(ISERROR(SEARCH("Minor Positive",I15)))</formula>
    </cfRule>
    <cfRule type="containsText" dxfId="3842" priority="27" operator="containsText" text="Significant Negative">
      <formula>NOT(ISERROR(SEARCH("Significant Negative",I15)))</formula>
    </cfRule>
    <cfRule type="containsText" dxfId="3841" priority="28" operator="containsText" text="Significant Positive">
      <formula>NOT(ISERROR(SEARCH("Significant Positive",I15)))</formula>
    </cfRule>
  </conditionalFormatting>
  <conditionalFormatting sqref="I15">
    <cfRule type="expression" dxfId="3840" priority="23">
      <formula>#REF!="No"</formula>
    </cfRule>
  </conditionalFormatting>
  <conditionalFormatting sqref="E15:H15">
    <cfRule type="expression" dxfId="3839" priority="22">
      <formula>#REF!="No"</formula>
    </cfRule>
  </conditionalFormatting>
  <conditionalFormatting sqref="I19">
    <cfRule type="containsText" dxfId="3838" priority="17" operator="containsText" text="Neutral">
      <formula>NOT(ISERROR(SEARCH("Neutral",I19)))</formula>
    </cfRule>
    <cfRule type="containsText" dxfId="3837" priority="18" operator="containsText" text="Minor Negative">
      <formula>NOT(ISERROR(SEARCH("Minor Negative",I19)))</formula>
    </cfRule>
    <cfRule type="containsText" dxfId="3836" priority="19" operator="containsText" text="Minor Positive">
      <formula>NOT(ISERROR(SEARCH("Minor Positive",I19)))</formula>
    </cfRule>
    <cfRule type="containsText" dxfId="3835" priority="20" operator="containsText" text="Significant Negative">
      <formula>NOT(ISERROR(SEARCH("Significant Negative",I19)))</formula>
    </cfRule>
    <cfRule type="containsText" dxfId="3834" priority="21" operator="containsText" text="Significant Positive">
      <formula>NOT(ISERROR(SEARCH("Significant Positive",I19)))</formula>
    </cfRule>
  </conditionalFormatting>
  <conditionalFormatting sqref="I19">
    <cfRule type="expression" dxfId="3833" priority="16">
      <formula>#REF!="No"</formula>
    </cfRule>
  </conditionalFormatting>
  <conditionalFormatting sqref="E19:H19">
    <cfRule type="expression" dxfId="3832" priority="15">
      <formula>#REF!="No"</formula>
    </cfRule>
  </conditionalFormatting>
  <conditionalFormatting sqref="I17">
    <cfRule type="containsText" dxfId="3831" priority="10" operator="containsText" text="Neutral">
      <formula>NOT(ISERROR(SEARCH("Neutral",I17)))</formula>
    </cfRule>
    <cfRule type="containsText" dxfId="3830" priority="11" operator="containsText" text="Minor Negative">
      <formula>NOT(ISERROR(SEARCH("Minor Negative",I17)))</formula>
    </cfRule>
    <cfRule type="containsText" dxfId="3829" priority="12" operator="containsText" text="Minor Positive">
      <formula>NOT(ISERROR(SEARCH("Minor Positive",I17)))</formula>
    </cfRule>
    <cfRule type="containsText" dxfId="3828" priority="13" operator="containsText" text="Significant Negative">
      <formula>NOT(ISERROR(SEARCH("Significant Negative",I17)))</formula>
    </cfRule>
    <cfRule type="containsText" dxfId="3827" priority="14" operator="containsText" text="Significant Positive">
      <formula>NOT(ISERROR(SEARCH("Significant Positive",I17)))</formula>
    </cfRule>
  </conditionalFormatting>
  <conditionalFormatting sqref="I17">
    <cfRule type="expression" dxfId="3826" priority="9">
      <formula>#REF!="No"</formula>
    </cfRule>
  </conditionalFormatting>
  <conditionalFormatting sqref="E17:H17">
    <cfRule type="expression" dxfId="3825" priority="8">
      <formula>#REF!="No"</formula>
    </cfRule>
  </conditionalFormatting>
  <conditionalFormatting sqref="E7:H7">
    <cfRule type="expression" dxfId="3824" priority="7">
      <formula>#REF!="No"</formula>
    </cfRule>
  </conditionalFormatting>
  <conditionalFormatting sqref="I7">
    <cfRule type="containsText" dxfId="3823" priority="2" operator="containsText" text="Neutral">
      <formula>NOT(ISERROR(SEARCH("Neutral",I7)))</formula>
    </cfRule>
    <cfRule type="containsText" dxfId="3822" priority="3" operator="containsText" text="Minor Negative">
      <formula>NOT(ISERROR(SEARCH("Minor Negative",I7)))</formula>
    </cfRule>
    <cfRule type="containsText" dxfId="3821" priority="4" operator="containsText" text="Minor Positive">
      <formula>NOT(ISERROR(SEARCH("Minor Positive",I7)))</formula>
    </cfRule>
    <cfRule type="containsText" dxfId="3820" priority="5" operator="containsText" text="Significant Negative">
      <formula>NOT(ISERROR(SEARCH("Significant Negative",I7)))</formula>
    </cfRule>
    <cfRule type="containsText" dxfId="3819" priority="6" operator="containsText" text="Significant Positive">
      <formula>NOT(ISERROR(SEARCH("Significant Positive",I7)))</formula>
    </cfRule>
  </conditionalFormatting>
  <conditionalFormatting sqref="D16">
    <cfRule type="expression" dxfId="3818" priority="1">
      <formula>#REF!="No"</formula>
    </cfRule>
  </conditionalFormatting>
  <dataValidations count="5">
    <dataValidation type="list" allowBlank="1" showInputMessage="1" showErrorMessage="1" sqref="E5:E24" xr:uid="{A6878F0B-C416-4B32-83F3-469BC5971888}">
      <formula1>$N$3:$N$6</formula1>
    </dataValidation>
    <dataValidation type="list" allowBlank="1" showInputMessage="1" showErrorMessage="1" sqref="F5:F24" xr:uid="{CDE7E64E-B2C7-4AA0-A2DB-95A40C77F7C6}">
      <formula1>$O$3:$O$8</formula1>
    </dataValidation>
    <dataValidation type="list" allowBlank="1" showInputMessage="1" showErrorMessage="1" sqref="G5:G24" xr:uid="{93B1DC68-BECC-489F-9BEF-4E082AF70A6C}">
      <formula1>$P$3:$P$7</formula1>
    </dataValidation>
    <dataValidation type="list" allowBlank="1" showInputMessage="1" showErrorMessage="1" sqref="H5:H24" xr:uid="{43334357-A467-49ED-9282-BE6114492078}">
      <formula1>$M$8:$M$17</formula1>
    </dataValidation>
    <dataValidation type="list" allowBlank="1" showInputMessage="1" showErrorMessage="1" sqref="I5:I24" xr:uid="{E525E61C-390D-4B85-8E64-6960C4D32F77}">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4085-DD2A-4832-A351-54B70A7DD40B}">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D22" sqref="D22"/>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294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35">
      <c r="B5" s="84" t="s">
        <v>23</v>
      </c>
      <c r="C5" s="84" t="s">
        <v>191</v>
      </c>
      <c r="D5" s="84" t="s">
        <v>811</v>
      </c>
      <c r="E5" s="84" t="s">
        <v>207</v>
      </c>
      <c r="F5" s="84" t="s">
        <v>215</v>
      </c>
      <c r="G5" s="84" t="s">
        <v>209</v>
      </c>
      <c r="H5" s="84" t="s">
        <v>222</v>
      </c>
      <c r="I5" s="85" t="s">
        <v>31</v>
      </c>
      <c r="M5" s="1"/>
      <c r="N5" s="1" t="s">
        <v>214</v>
      </c>
      <c r="O5" s="1" t="s">
        <v>215</v>
      </c>
      <c r="P5" s="1" t="s">
        <v>216</v>
      </c>
      <c r="Q5" s="1"/>
      <c r="R5" s="1"/>
      <c r="S5" s="110" t="s">
        <v>33</v>
      </c>
      <c r="T5" s="1"/>
    </row>
    <row r="6" spans="2:20" ht="132.75" customHeight="1" x14ac:dyDescent="0.35">
      <c r="B6" s="84" t="s">
        <v>6</v>
      </c>
      <c r="C6" s="84" t="s">
        <v>192</v>
      </c>
      <c r="D6" s="121" t="s">
        <v>808</v>
      </c>
      <c r="E6" s="84" t="s">
        <v>210</v>
      </c>
      <c r="F6" s="84" t="s">
        <v>211</v>
      </c>
      <c r="G6" s="84" t="s">
        <v>212</v>
      </c>
      <c r="H6" s="84" t="s">
        <v>221</v>
      </c>
      <c r="I6" s="85" t="s">
        <v>33</v>
      </c>
      <c r="M6" s="1"/>
      <c r="N6" s="1" t="s">
        <v>213</v>
      </c>
      <c r="O6" s="1" t="s">
        <v>217</v>
      </c>
      <c r="P6" s="1" t="s">
        <v>218</v>
      </c>
      <c r="Q6" s="1"/>
      <c r="R6" s="1"/>
      <c r="S6" s="111" t="s">
        <v>34</v>
      </c>
      <c r="T6" s="1"/>
    </row>
    <row r="7" spans="2:20" ht="207.75" customHeight="1" x14ac:dyDescent="0.35">
      <c r="B7" s="84" t="s">
        <v>7</v>
      </c>
      <c r="C7" s="84" t="s">
        <v>193</v>
      </c>
      <c r="D7" s="121" t="s">
        <v>813</v>
      </c>
      <c r="E7" s="84" t="s">
        <v>210</v>
      </c>
      <c r="F7" s="84" t="s">
        <v>211</v>
      </c>
      <c r="G7" s="84" t="s">
        <v>218</v>
      </c>
      <c r="H7" s="84" t="s">
        <v>221</v>
      </c>
      <c r="I7" s="85" t="s">
        <v>33</v>
      </c>
      <c r="M7" s="1"/>
      <c r="N7" s="1"/>
      <c r="O7" s="1" t="s">
        <v>219</v>
      </c>
      <c r="P7" s="1" t="s">
        <v>213</v>
      </c>
      <c r="Q7" s="1"/>
      <c r="R7" s="1"/>
      <c r="S7" s="112" t="s">
        <v>26</v>
      </c>
      <c r="T7" s="1"/>
    </row>
    <row r="8" spans="2:20" ht="377.25" customHeight="1" x14ac:dyDescent="0.35">
      <c r="B8" s="84" t="s">
        <v>25</v>
      </c>
      <c r="C8" s="84" t="s">
        <v>194</v>
      </c>
      <c r="D8" s="121" t="s">
        <v>814</v>
      </c>
      <c r="E8" s="84" t="s">
        <v>213</v>
      </c>
      <c r="F8" s="84" t="s">
        <v>213</v>
      </c>
      <c r="G8" s="84" t="s">
        <v>213</v>
      </c>
      <c r="H8" s="84" t="s">
        <v>213</v>
      </c>
      <c r="I8" s="85" t="s">
        <v>26</v>
      </c>
      <c r="M8" s="1" t="s">
        <v>220</v>
      </c>
      <c r="N8" s="1"/>
      <c r="O8" s="1" t="s">
        <v>213</v>
      </c>
      <c r="P8" s="1"/>
      <c r="Q8" s="1"/>
      <c r="R8" s="1"/>
      <c r="S8" s="1" t="s">
        <v>27</v>
      </c>
      <c r="T8" s="1"/>
    </row>
    <row r="9" spans="2:20" ht="409.5" customHeight="1" x14ac:dyDescent="0.35">
      <c r="B9" s="84" t="s">
        <v>131</v>
      </c>
      <c r="C9" s="84" t="s">
        <v>250</v>
      </c>
      <c r="D9" s="84" t="s">
        <v>918</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796</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295</v>
      </c>
      <c r="E11" s="84" t="s">
        <v>210</v>
      </c>
      <c r="F11" s="84" t="s">
        <v>215</v>
      </c>
      <c r="G11" s="84" t="s">
        <v>218</v>
      </c>
      <c r="H11" s="84" t="s">
        <v>223</v>
      </c>
      <c r="I11" s="85" t="s">
        <v>33</v>
      </c>
      <c r="M11" s="1" t="s">
        <v>223</v>
      </c>
      <c r="N11" s="1"/>
      <c r="O11" s="1"/>
      <c r="P11" s="1"/>
      <c r="Q11" s="1"/>
      <c r="R11" s="1"/>
      <c r="S11" s="1"/>
      <c r="T11" s="1"/>
    </row>
    <row r="12" spans="2:20" ht="29" x14ac:dyDescent="0.35">
      <c r="B12" s="84" t="s">
        <v>11</v>
      </c>
      <c r="C12" s="84" t="s">
        <v>187</v>
      </c>
      <c r="D12" s="84" t="s">
        <v>796</v>
      </c>
      <c r="E12" s="84" t="s">
        <v>213</v>
      </c>
      <c r="F12" s="84" t="s">
        <v>213</v>
      </c>
      <c r="G12" s="84" t="s">
        <v>213</v>
      </c>
      <c r="H12" s="84" t="s">
        <v>213</v>
      </c>
      <c r="I12" s="85" t="s">
        <v>26</v>
      </c>
      <c r="M12" s="1" t="s">
        <v>224</v>
      </c>
      <c r="N12" s="1"/>
      <c r="O12" s="1"/>
      <c r="P12" s="1"/>
      <c r="Q12" s="1"/>
      <c r="R12" s="1"/>
      <c r="S12" s="1"/>
      <c r="T12" s="1"/>
    </row>
    <row r="13" spans="2:20" ht="181.5" customHeight="1" x14ac:dyDescent="0.35">
      <c r="B13" s="84" t="s">
        <v>12</v>
      </c>
      <c r="C13" s="84" t="s">
        <v>197</v>
      </c>
      <c r="D13" s="84" t="s">
        <v>296</v>
      </c>
      <c r="E13" s="84" t="s">
        <v>210</v>
      </c>
      <c r="F13" s="84" t="s">
        <v>215</v>
      </c>
      <c r="G13" s="84" t="s">
        <v>218</v>
      </c>
      <c r="H13" s="84" t="s">
        <v>223</v>
      </c>
      <c r="I13" s="85" t="s">
        <v>33</v>
      </c>
      <c r="M13" s="1" t="s">
        <v>225</v>
      </c>
      <c r="N13" s="1"/>
      <c r="O13" s="1"/>
      <c r="P13" s="1"/>
      <c r="Q13" s="1"/>
      <c r="R13" s="1"/>
      <c r="S13" s="1"/>
      <c r="T13" s="1"/>
    </row>
    <row r="14" spans="2:20" ht="72.75" customHeight="1" x14ac:dyDescent="0.35">
      <c r="B14" s="84" t="s">
        <v>13</v>
      </c>
      <c r="C14" s="84" t="s">
        <v>198</v>
      </c>
      <c r="D14" s="84" t="s">
        <v>796</v>
      </c>
      <c r="E14" s="84" t="s">
        <v>213</v>
      </c>
      <c r="F14" s="84" t="s">
        <v>213</v>
      </c>
      <c r="G14" s="84" t="s">
        <v>213</v>
      </c>
      <c r="H14" s="84" t="s">
        <v>213</v>
      </c>
      <c r="I14" s="85" t="s">
        <v>26</v>
      </c>
      <c r="M14" s="1" t="s">
        <v>226</v>
      </c>
      <c r="N14" s="1"/>
      <c r="O14" s="1"/>
      <c r="P14" s="1"/>
      <c r="Q14" s="1"/>
      <c r="R14" s="1"/>
      <c r="S14" s="1"/>
      <c r="T14" s="1"/>
    </row>
    <row r="15" spans="2:20" ht="219.75" customHeight="1" x14ac:dyDescent="0.35">
      <c r="B15" s="84" t="s">
        <v>798</v>
      </c>
      <c r="C15" s="84" t="s">
        <v>199</v>
      </c>
      <c r="D15" s="84" t="s">
        <v>816</v>
      </c>
      <c r="E15" s="84" t="s">
        <v>213</v>
      </c>
      <c r="F15" s="84" t="s">
        <v>213</v>
      </c>
      <c r="G15" s="84" t="s">
        <v>213</v>
      </c>
      <c r="H15" s="84" t="s">
        <v>213</v>
      </c>
      <c r="I15" s="85" t="s">
        <v>27</v>
      </c>
      <c r="M15" s="1" t="s">
        <v>227</v>
      </c>
      <c r="N15" s="1"/>
      <c r="O15" s="1"/>
      <c r="P15" s="1"/>
      <c r="Q15" s="1"/>
      <c r="R15" s="1"/>
      <c r="S15" s="1"/>
      <c r="T15" s="1"/>
    </row>
    <row r="16" spans="2:20" ht="96" customHeight="1" x14ac:dyDescent="0.35">
      <c r="B16" s="84" t="s">
        <v>15</v>
      </c>
      <c r="C16" s="84" t="s">
        <v>200</v>
      </c>
      <c r="D16" s="84" t="s">
        <v>815</v>
      </c>
      <c r="E16" s="84" t="s">
        <v>210</v>
      </c>
      <c r="F16" s="84" t="s">
        <v>211</v>
      </c>
      <c r="G16" s="84" t="s">
        <v>212</v>
      </c>
      <c r="H16" s="84" t="s">
        <v>221</v>
      </c>
      <c r="I16" s="85" t="s">
        <v>31</v>
      </c>
      <c r="M16" s="1" t="s">
        <v>228</v>
      </c>
      <c r="N16" s="1"/>
      <c r="O16" s="1"/>
      <c r="P16" s="1"/>
      <c r="Q16" s="1"/>
      <c r="R16" s="1"/>
      <c r="S16" s="1"/>
      <c r="T16" s="1"/>
    </row>
    <row r="17" spans="2:20" ht="210" customHeight="1" x14ac:dyDescent="0.35">
      <c r="B17" s="84" t="s">
        <v>24</v>
      </c>
      <c r="C17" s="84" t="s">
        <v>203</v>
      </c>
      <c r="D17" s="84" t="s">
        <v>818</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819</v>
      </c>
      <c r="E18" s="84" t="s">
        <v>207</v>
      </c>
      <c r="F18" s="84" t="s">
        <v>219</v>
      </c>
      <c r="G18" s="84" t="s">
        <v>209</v>
      </c>
      <c r="H18" s="84" t="s">
        <v>227</v>
      </c>
      <c r="I18" s="85" t="s">
        <v>32</v>
      </c>
    </row>
    <row r="19" spans="2:20" ht="60" customHeight="1" x14ac:dyDescent="0.25">
      <c r="B19" s="84" t="s">
        <v>17</v>
      </c>
      <c r="C19" s="84" t="s">
        <v>188</v>
      </c>
      <c r="D19" s="84" t="s">
        <v>297</v>
      </c>
      <c r="E19" s="84" t="s">
        <v>207</v>
      </c>
      <c r="F19" s="84" t="s">
        <v>211</v>
      </c>
      <c r="G19" s="84" t="s">
        <v>218</v>
      </c>
      <c r="H19" s="84" t="s">
        <v>221</v>
      </c>
      <c r="I19" s="85" t="s">
        <v>31</v>
      </c>
    </row>
    <row r="20" spans="2:20" ht="74.25" customHeight="1" x14ac:dyDescent="0.25">
      <c r="B20" s="84" t="s">
        <v>18</v>
      </c>
      <c r="C20" s="84" t="s">
        <v>189</v>
      </c>
      <c r="D20" s="84" t="s">
        <v>796</v>
      </c>
      <c r="E20" s="84" t="s">
        <v>213</v>
      </c>
      <c r="F20" s="84" t="s">
        <v>213</v>
      </c>
      <c r="G20" s="84" t="s">
        <v>213</v>
      </c>
      <c r="H20" s="84" t="s">
        <v>213</v>
      </c>
      <c r="I20" s="85" t="s">
        <v>26</v>
      </c>
    </row>
    <row r="21" spans="2:20" ht="224.25" customHeight="1" x14ac:dyDescent="0.25">
      <c r="B21" s="84" t="s">
        <v>19</v>
      </c>
      <c r="C21" s="84" t="s">
        <v>205</v>
      </c>
      <c r="D21" s="84" t="s">
        <v>796</v>
      </c>
      <c r="E21" s="84" t="s">
        <v>213</v>
      </c>
      <c r="F21" s="84" t="s">
        <v>213</v>
      </c>
      <c r="G21" s="84" t="s">
        <v>213</v>
      </c>
      <c r="H21" s="84" t="s">
        <v>213</v>
      </c>
      <c r="I21" s="85" t="s">
        <v>26</v>
      </c>
    </row>
    <row r="22" spans="2:20" ht="50" x14ac:dyDescent="0.25">
      <c r="B22" s="84" t="s">
        <v>20</v>
      </c>
      <c r="C22" s="84" t="s">
        <v>190</v>
      </c>
      <c r="D22" s="84" t="s">
        <v>919</v>
      </c>
      <c r="E22" s="84" t="s">
        <v>207</v>
      </c>
      <c r="F22" s="84" t="s">
        <v>211</v>
      </c>
      <c r="G22" s="84" t="s">
        <v>212</v>
      </c>
      <c r="H22" s="84" t="s">
        <v>221</v>
      </c>
      <c r="I22" s="85" t="s">
        <v>31</v>
      </c>
    </row>
    <row r="23" spans="2:20" ht="192.75" customHeight="1" x14ac:dyDescent="0.25">
      <c r="B23" s="84" t="s">
        <v>21</v>
      </c>
      <c r="C23" s="84" t="s">
        <v>201</v>
      </c>
      <c r="D23" s="84" t="s">
        <v>821</v>
      </c>
      <c r="E23" s="84" t="s">
        <v>207</v>
      </c>
      <c r="F23" s="84" t="s">
        <v>219</v>
      </c>
      <c r="G23" s="84" t="s">
        <v>209</v>
      </c>
      <c r="H23" s="84" t="s">
        <v>221</v>
      </c>
      <c r="I23" s="85" t="s">
        <v>31</v>
      </c>
    </row>
    <row r="24" spans="2:20" ht="282" customHeight="1" x14ac:dyDescent="0.25">
      <c r="B24" s="84" t="s">
        <v>22</v>
      </c>
      <c r="C24" s="84" t="s">
        <v>202</v>
      </c>
      <c r="D24" s="84" t="s">
        <v>820</v>
      </c>
      <c r="E24" s="84" t="s">
        <v>207</v>
      </c>
      <c r="F24" s="84" t="s">
        <v>211</v>
      </c>
      <c r="G24" s="84" t="s">
        <v>212</v>
      </c>
      <c r="H24" s="84" t="s">
        <v>223</v>
      </c>
      <c r="I24" s="85" t="s">
        <v>31</v>
      </c>
    </row>
    <row r="25" spans="2:20" ht="13" x14ac:dyDescent="0.25">
      <c r="B25" s="146" t="s">
        <v>132</v>
      </c>
      <c r="C25" s="147"/>
      <c r="D25" s="147"/>
      <c r="E25" s="147"/>
      <c r="F25" s="147"/>
      <c r="G25" s="147"/>
      <c r="H25" s="147"/>
      <c r="I25" s="159"/>
    </row>
    <row r="26" spans="2:20" ht="30.65" customHeight="1" x14ac:dyDescent="0.25">
      <c r="B26" s="149" t="s">
        <v>817</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590</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299</v>
      </c>
      <c r="C30" s="149"/>
      <c r="D30" s="150"/>
      <c r="E30" s="150"/>
      <c r="F30" s="150"/>
      <c r="G30" s="150"/>
      <c r="H30" s="150"/>
      <c r="I30" s="150"/>
    </row>
  </sheetData>
  <sheetProtection algorithmName="SHA-512" hashValue="AgKpgkEPqcg68uwhGIydxHFyLEwis6KJo7AbAF2QpcxdxT07RyX1Fwa5bnNVjmcB++K1qBmTZKLgmtRBQUJnAQ==" saltValue="9OIpLL9h11fmYJyk8V3xLA==" spinCount="100000" sheet="1" objects="1" scenarios="1"/>
  <mergeCells count="8">
    <mergeCell ref="B29:I29"/>
    <mergeCell ref="B30:I30"/>
    <mergeCell ref="C2:I2"/>
    <mergeCell ref="C3:I3"/>
    <mergeCell ref="B25:I25"/>
    <mergeCell ref="B26:I26"/>
    <mergeCell ref="B27:I27"/>
    <mergeCell ref="B28:I28"/>
  </mergeCells>
  <conditionalFormatting sqref="I16">
    <cfRule type="containsText" dxfId="3817" priority="204" operator="containsText" text="Neutral">
      <formula>NOT(ISERROR(SEARCH("Neutral",I16)))</formula>
    </cfRule>
    <cfRule type="containsText" dxfId="3816" priority="205" operator="containsText" text="Minor Negative">
      <formula>NOT(ISERROR(SEARCH("Minor Negative",I16)))</formula>
    </cfRule>
    <cfRule type="containsText" dxfId="3815" priority="206" operator="containsText" text="Minor Positive">
      <formula>NOT(ISERROR(SEARCH("Minor Positive",I16)))</formula>
    </cfRule>
    <cfRule type="containsText" dxfId="3814" priority="207" operator="containsText" text="Significant Negative">
      <formula>NOT(ISERROR(SEARCH("Significant Negative",I16)))</formula>
    </cfRule>
    <cfRule type="containsText" dxfId="3813" priority="208" operator="containsText" text="Significant Positive">
      <formula>NOT(ISERROR(SEARCH("Significant Positive",I16)))</formula>
    </cfRule>
  </conditionalFormatting>
  <conditionalFormatting sqref="I16">
    <cfRule type="expression" dxfId="3812" priority="203">
      <formula>#REF!="No"</formula>
    </cfRule>
  </conditionalFormatting>
  <conditionalFormatting sqref="E16:H16">
    <cfRule type="expression" dxfId="3811" priority="202">
      <formula>#REF!="No"</formula>
    </cfRule>
  </conditionalFormatting>
  <conditionalFormatting sqref="I24">
    <cfRule type="containsText" dxfId="3810" priority="197" operator="containsText" text="Neutral">
      <formula>NOT(ISERROR(SEARCH("Neutral",I24)))</formula>
    </cfRule>
    <cfRule type="containsText" dxfId="3809" priority="198" operator="containsText" text="Minor Negative">
      <formula>NOT(ISERROR(SEARCH("Minor Negative",I24)))</formula>
    </cfRule>
    <cfRule type="containsText" dxfId="3808" priority="199" operator="containsText" text="Minor Positive">
      <formula>NOT(ISERROR(SEARCH("Minor Positive",I24)))</formula>
    </cfRule>
    <cfRule type="containsText" dxfId="3807" priority="200" operator="containsText" text="Significant Negative">
      <formula>NOT(ISERROR(SEARCH("Significant Negative",I24)))</formula>
    </cfRule>
    <cfRule type="containsText" dxfId="3806" priority="201" operator="containsText" text="Significant Positive">
      <formula>NOT(ISERROR(SEARCH("Significant Positive",I24)))</formula>
    </cfRule>
  </conditionalFormatting>
  <conditionalFormatting sqref="I24">
    <cfRule type="expression" dxfId="3805" priority="196">
      <formula>#REF!="No"</formula>
    </cfRule>
  </conditionalFormatting>
  <conditionalFormatting sqref="E24:H24">
    <cfRule type="expression" dxfId="3804" priority="195">
      <formula>#REF!="No"</formula>
    </cfRule>
  </conditionalFormatting>
  <conditionalFormatting sqref="I23">
    <cfRule type="containsText" dxfId="3803" priority="190" operator="containsText" text="Neutral">
      <formula>NOT(ISERROR(SEARCH("Neutral",I23)))</formula>
    </cfRule>
    <cfRule type="containsText" dxfId="3802" priority="191" operator="containsText" text="Minor Negative">
      <formula>NOT(ISERROR(SEARCH("Minor Negative",I23)))</formula>
    </cfRule>
    <cfRule type="containsText" dxfId="3801" priority="192" operator="containsText" text="Minor Positive">
      <formula>NOT(ISERROR(SEARCH("Minor Positive",I23)))</formula>
    </cfRule>
    <cfRule type="containsText" dxfId="3800" priority="193" operator="containsText" text="Significant Negative">
      <formula>NOT(ISERROR(SEARCH("Significant Negative",I23)))</formula>
    </cfRule>
    <cfRule type="containsText" dxfId="3799" priority="194" operator="containsText" text="Significant Positive">
      <formula>NOT(ISERROR(SEARCH("Significant Positive",I23)))</formula>
    </cfRule>
  </conditionalFormatting>
  <conditionalFormatting sqref="I23">
    <cfRule type="expression" dxfId="3798" priority="189">
      <formula>#REF!="No"</formula>
    </cfRule>
  </conditionalFormatting>
  <conditionalFormatting sqref="E23:H23">
    <cfRule type="expression" dxfId="3797" priority="188">
      <formula>#REF!="No"</formula>
    </cfRule>
  </conditionalFormatting>
  <conditionalFormatting sqref="I12">
    <cfRule type="containsText" dxfId="3796" priority="141" operator="containsText" text="Neutral">
      <formula>NOT(ISERROR(SEARCH("Neutral",I12)))</formula>
    </cfRule>
    <cfRule type="containsText" dxfId="3795" priority="142" operator="containsText" text="Minor Negative">
      <formula>NOT(ISERROR(SEARCH("Minor Negative",I12)))</formula>
    </cfRule>
    <cfRule type="containsText" dxfId="3794" priority="143" operator="containsText" text="Minor Positive">
      <formula>NOT(ISERROR(SEARCH("Minor Positive",I12)))</formula>
    </cfRule>
    <cfRule type="containsText" dxfId="3793" priority="144" operator="containsText" text="Significant Negative">
      <formula>NOT(ISERROR(SEARCH("Significant Negative",I12)))</formula>
    </cfRule>
    <cfRule type="containsText" dxfId="3792" priority="145" operator="containsText" text="Significant Positive">
      <formula>NOT(ISERROR(SEARCH("Significant Positive",I12)))</formula>
    </cfRule>
  </conditionalFormatting>
  <conditionalFormatting sqref="I12">
    <cfRule type="expression" dxfId="3791" priority="140">
      <formula>#REF!="No"</formula>
    </cfRule>
  </conditionalFormatting>
  <conditionalFormatting sqref="E12:H12">
    <cfRule type="expression" dxfId="3790" priority="139">
      <formula>#REF!="No"</formula>
    </cfRule>
  </conditionalFormatting>
  <conditionalFormatting sqref="I14">
    <cfRule type="containsText" dxfId="3789" priority="134" operator="containsText" text="Neutral">
      <formula>NOT(ISERROR(SEARCH("Neutral",I14)))</formula>
    </cfRule>
    <cfRule type="containsText" dxfId="3788" priority="135" operator="containsText" text="Minor Negative">
      <formula>NOT(ISERROR(SEARCH("Minor Negative",I14)))</formula>
    </cfRule>
    <cfRule type="containsText" dxfId="3787" priority="136" operator="containsText" text="Minor Positive">
      <formula>NOT(ISERROR(SEARCH("Minor Positive",I14)))</formula>
    </cfRule>
    <cfRule type="containsText" dxfId="3786" priority="137" operator="containsText" text="Significant Negative">
      <formula>NOT(ISERROR(SEARCH("Significant Negative",I14)))</formula>
    </cfRule>
    <cfRule type="containsText" dxfId="3785" priority="138" operator="containsText" text="Significant Positive">
      <formula>NOT(ISERROR(SEARCH("Significant Positive",I14)))</formula>
    </cfRule>
  </conditionalFormatting>
  <conditionalFormatting sqref="I14">
    <cfRule type="expression" dxfId="3784" priority="133">
      <formula>#REF!="No"</formula>
    </cfRule>
  </conditionalFormatting>
  <conditionalFormatting sqref="E14:H14">
    <cfRule type="expression" dxfId="3783" priority="132">
      <formula>#REF!="No"</formula>
    </cfRule>
  </conditionalFormatting>
  <conditionalFormatting sqref="I10">
    <cfRule type="containsText" dxfId="3782" priority="127" operator="containsText" text="Neutral">
      <formula>NOT(ISERROR(SEARCH("Neutral",I10)))</formula>
    </cfRule>
    <cfRule type="containsText" dxfId="3781" priority="128" operator="containsText" text="Minor Negative">
      <formula>NOT(ISERROR(SEARCH("Minor Negative",I10)))</formula>
    </cfRule>
    <cfRule type="containsText" dxfId="3780" priority="129" operator="containsText" text="Minor Positive">
      <formula>NOT(ISERROR(SEARCH("Minor Positive",I10)))</formula>
    </cfRule>
    <cfRule type="containsText" dxfId="3779" priority="130" operator="containsText" text="Significant Negative">
      <formula>NOT(ISERROR(SEARCH("Significant Negative",I10)))</formula>
    </cfRule>
    <cfRule type="containsText" dxfId="3778" priority="131" operator="containsText" text="Significant Positive">
      <formula>NOT(ISERROR(SEARCH("Significant Positive",I10)))</formula>
    </cfRule>
  </conditionalFormatting>
  <conditionalFormatting sqref="I10">
    <cfRule type="expression" dxfId="3777" priority="126">
      <formula>#REF!="No"</formula>
    </cfRule>
  </conditionalFormatting>
  <conditionalFormatting sqref="E10:H10">
    <cfRule type="expression" dxfId="3776" priority="125">
      <formula>#REF!="No"</formula>
    </cfRule>
  </conditionalFormatting>
  <conditionalFormatting sqref="I9">
    <cfRule type="containsText" dxfId="3775" priority="120" operator="containsText" text="Neutral">
      <formula>NOT(ISERROR(SEARCH("Neutral",I9)))</formula>
    </cfRule>
    <cfRule type="containsText" dxfId="3774" priority="121" operator="containsText" text="Minor Negative">
      <formula>NOT(ISERROR(SEARCH("Minor Negative",I9)))</formula>
    </cfRule>
    <cfRule type="containsText" dxfId="3773" priority="122" operator="containsText" text="Minor Positive">
      <formula>NOT(ISERROR(SEARCH("Minor Positive",I9)))</formula>
    </cfRule>
    <cfRule type="containsText" dxfId="3772" priority="123" operator="containsText" text="Significant Negative">
      <formula>NOT(ISERROR(SEARCH("Significant Negative",I9)))</formula>
    </cfRule>
    <cfRule type="containsText" dxfId="3771" priority="124" operator="containsText" text="Significant Positive">
      <formula>NOT(ISERROR(SEARCH("Significant Positive",I9)))</formula>
    </cfRule>
  </conditionalFormatting>
  <conditionalFormatting sqref="I9">
    <cfRule type="expression" dxfId="3770" priority="119">
      <formula>#REF!="No"</formula>
    </cfRule>
  </conditionalFormatting>
  <conditionalFormatting sqref="E9:H9">
    <cfRule type="expression" dxfId="3769" priority="118">
      <formula>#REF!="No"</formula>
    </cfRule>
  </conditionalFormatting>
  <conditionalFormatting sqref="I11">
    <cfRule type="containsText" dxfId="3768" priority="113" operator="containsText" text="Neutral">
      <formula>NOT(ISERROR(SEARCH("Neutral",I11)))</formula>
    </cfRule>
    <cfRule type="containsText" dxfId="3767" priority="114" operator="containsText" text="Minor Negative">
      <formula>NOT(ISERROR(SEARCH("Minor Negative",I11)))</formula>
    </cfRule>
    <cfRule type="containsText" dxfId="3766" priority="115" operator="containsText" text="Minor Positive">
      <formula>NOT(ISERROR(SEARCH("Minor Positive",I11)))</formula>
    </cfRule>
    <cfRule type="containsText" dxfId="3765" priority="116" operator="containsText" text="Significant Negative">
      <formula>NOT(ISERROR(SEARCH("Significant Negative",I11)))</formula>
    </cfRule>
    <cfRule type="containsText" dxfId="3764" priority="117" operator="containsText" text="Significant Positive">
      <formula>NOT(ISERROR(SEARCH("Significant Positive",I11)))</formula>
    </cfRule>
  </conditionalFormatting>
  <conditionalFormatting sqref="I11">
    <cfRule type="expression" dxfId="3763" priority="112">
      <formula>#REF!="No"</formula>
    </cfRule>
  </conditionalFormatting>
  <conditionalFormatting sqref="E11:H11">
    <cfRule type="expression" dxfId="3762" priority="111">
      <formula>#REF!="No"</formula>
    </cfRule>
  </conditionalFormatting>
  <conditionalFormatting sqref="I13">
    <cfRule type="containsText" dxfId="3761" priority="99" operator="containsText" text="Neutral">
      <formula>NOT(ISERROR(SEARCH("Neutral",I13)))</formula>
    </cfRule>
    <cfRule type="containsText" dxfId="3760" priority="100" operator="containsText" text="Minor Negative">
      <formula>NOT(ISERROR(SEARCH("Minor Negative",I13)))</formula>
    </cfRule>
    <cfRule type="containsText" dxfId="3759" priority="101" operator="containsText" text="Minor Positive">
      <formula>NOT(ISERROR(SEARCH("Minor Positive",I13)))</formula>
    </cfRule>
    <cfRule type="containsText" dxfId="3758" priority="102" operator="containsText" text="Significant Negative">
      <formula>NOT(ISERROR(SEARCH("Significant Negative",I13)))</formula>
    </cfRule>
    <cfRule type="containsText" dxfId="3757" priority="103" operator="containsText" text="Significant Positive">
      <formula>NOT(ISERROR(SEARCH("Significant Positive",I13)))</formula>
    </cfRule>
  </conditionalFormatting>
  <conditionalFormatting sqref="I13">
    <cfRule type="expression" dxfId="3756" priority="98">
      <formula>#REF!="No"</formula>
    </cfRule>
  </conditionalFormatting>
  <conditionalFormatting sqref="E13:H13">
    <cfRule type="expression" dxfId="3755" priority="97">
      <formula>#REF!="No"</formula>
    </cfRule>
  </conditionalFormatting>
  <conditionalFormatting sqref="I17">
    <cfRule type="containsText" dxfId="3754" priority="85" operator="containsText" text="Neutral">
      <formula>NOT(ISERROR(SEARCH("Neutral",I17)))</formula>
    </cfRule>
    <cfRule type="containsText" dxfId="3753" priority="86" operator="containsText" text="Minor Negative">
      <formula>NOT(ISERROR(SEARCH("Minor Negative",I17)))</formula>
    </cfRule>
    <cfRule type="containsText" dxfId="3752" priority="87" operator="containsText" text="Minor Positive">
      <formula>NOT(ISERROR(SEARCH("Minor Positive",I17)))</formula>
    </cfRule>
    <cfRule type="containsText" dxfId="3751" priority="88" operator="containsText" text="Significant Negative">
      <formula>NOT(ISERROR(SEARCH("Significant Negative",I17)))</formula>
    </cfRule>
    <cfRule type="containsText" dxfId="3750" priority="89" operator="containsText" text="Significant Positive">
      <formula>NOT(ISERROR(SEARCH("Significant Positive",I17)))</formula>
    </cfRule>
  </conditionalFormatting>
  <conditionalFormatting sqref="I17">
    <cfRule type="expression" dxfId="3749" priority="84">
      <formula>#REF!="No"</formula>
    </cfRule>
  </conditionalFormatting>
  <conditionalFormatting sqref="E17:H17">
    <cfRule type="expression" dxfId="3748" priority="83">
      <formula>#REF!="No"</formula>
    </cfRule>
  </conditionalFormatting>
  <conditionalFormatting sqref="I19">
    <cfRule type="containsText" dxfId="3747" priority="71" operator="containsText" text="Neutral">
      <formula>NOT(ISERROR(SEARCH("Neutral",I19)))</formula>
    </cfRule>
    <cfRule type="containsText" dxfId="3746" priority="72" operator="containsText" text="Minor Negative">
      <formula>NOT(ISERROR(SEARCH("Minor Negative",I19)))</formula>
    </cfRule>
    <cfRule type="containsText" dxfId="3745" priority="73" operator="containsText" text="Minor Positive">
      <formula>NOT(ISERROR(SEARCH("Minor Positive",I19)))</formula>
    </cfRule>
    <cfRule type="containsText" dxfId="3744" priority="74" operator="containsText" text="Significant Negative">
      <formula>NOT(ISERROR(SEARCH("Significant Negative",I19)))</formula>
    </cfRule>
    <cfRule type="containsText" dxfId="3743" priority="75" operator="containsText" text="Significant Positive">
      <formula>NOT(ISERROR(SEARCH("Significant Positive",I19)))</formula>
    </cfRule>
  </conditionalFormatting>
  <conditionalFormatting sqref="I19">
    <cfRule type="expression" dxfId="3742" priority="70">
      <formula>#REF!="No"</formula>
    </cfRule>
  </conditionalFormatting>
  <conditionalFormatting sqref="E19:H19">
    <cfRule type="expression" dxfId="3741" priority="69">
      <formula>#REF!="No"</formula>
    </cfRule>
  </conditionalFormatting>
  <conditionalFormatting sqref="I20">
    <cfRule type="containsText" dxfId="3740" priority="64" operator="containsText" text="Neutral">
      <formula>NOT(ISERROR(SEARCH("Neutral",I20)))</formula>
    </cfRule>
    <cfRule type="containsText" dxfId="3739" priority="65" operator="containsText" text="Minor Negative">
      <formula>NOT(ISERROR(SEARCH("Minor Negative",I20)))</formula>
    </cfRule>
    <cfRule type="containsText" dxfId="3738" priority="66" operator="containsText" text="Minor Positive">
      <formula>NOT(ISERROR(SEARCH("Minor Positive",I20)))</formula>
    </cfRule>
    <cfRule type="containsText" dxfId="3737" priority="67" operator="containsText" text="Significant Negative">
      <formula>NOT(ISERROR(SEARCH("Significant Negative",I20)))</formula>
    </cfRule>
    <cfRule type="containsText" dxfId="3736" priority="68" operator="containsText" text="Significant Positive">
      <formula>NOT(ISERROR(SEARCH("Significant Positive",I20)))</formula>
    </cfRule>
  </conditionalFormatting>
  <conditionalFormatting sqref="I20">
    <cfRule type="expression" dxfId="3735" priority="63">
      <formula>#REF!="No"</formula>
    </cfRule>
  </conditionalFormatting>
  <conditionalFormatting sqref="E20:H20">
    <cfRule type="expression" dxfId="3734" priority="62">
      <formula>#REF!="No"</formula>
    </cfRule>
  </conditionalFormatting>
  <conditionalFormatting sqref="I21">
    <cfRule type="containsText" dxfId="3733" priority="57" operator="containsText" text="Neutral">
      <formula>NOT(ISERROR(SEARCH("Neutral",I21)))</formula>
    </cfRule>
    <cfRule type="containsText" dxfId="3732" priority="58" operator="containsText" text="Minor Negative">
      <formula>NOT(ISERROR(SEARCH("Minor Negative",I21)))</formula>
    </cfRule>
    <cfRule type="containsText" dxfId="3731" priority="59" operator="containsText" text="Minor Positive">
      <formula>NOT(ISERROR(SEARCH("Minor Positive",I21)))</formula>
    </cfRule>
    <cfRule type="containsText" dxfId="3730" priority="60" operator="containsText" text="Significant Negative">
      <formula>NOT(ISERROR(SEARCH("Significant Negative",I21)))</formula>
    </cfRule>
    <cfRule type="containsText" dxfId="3729" priority="61" operator="containsText" text="Significant Positive">
      <formula>NOT(ISERROR(SEARCH("Significant Positive",I21)))</formula>
    </cfRule>
  </conditionalFormatting>
  <conditionalFormatting sqref="I21">
    <cfRule type="expression" dxfId="3728" priority="56">
      <formula>#REF!="No"</formula>
    </cfRule>
  </conditionalFormatting>
  <conditionalFormatting sqref="E21:H21">
    <cfRule type="expression" dxfId="3727" priority="55">
      <formula>#REF!="No"</formula>
    </cfRule>
  </conditionalFormatting>
  <conditionalFormatting sqref="I22">
    <cfRule type="containsText" dxfId="3726" priority="50" operator="containsText" text="Neutral">
      <formula>NOT(ISERROR(SEARCH("Neutral",I22)))</formula>
    </cfRule>
    <cfRule type="containsText" dxfId="3725" priority="51" operator="containsText" text="Minor Negative">
      <formula>NOT(ISERROR(SEARCH("Minor Negative",I22)))</formula>
    </cfRule>
    <cfRule type="containsText" dxfId="3724" priority="52" operator="containsText" text="Minor Positive">
      <formula>NOT(ISERROR(SEARCH("Minor Positive",I22)))</formula>
    </cfRule>
    <cfRule type="containsText" dxfId="3723" priority="53" operator="containsText" text="Significant Negative">
      <formula>NOT(ISERROR(SEARCH("Significant Negative",I22)))</formula>
    </cfRule>
    <cfRule type="containsText" dxfId="3722" priority="54" operator="containsText" text="Significant Positive">
      <formula>NOT(ISERROR(SEARCH("Significant Positive",I22)))</formula>
    </cfRule>
  </conditionalFormatting>
  <conditionalFormatting sqref="I22">
    <cfRule type="expression" dxfId="3721" priority="49">
      <formula>#REF!="No"</formula>
    </cfRule>
  </conditionalFormatting>
  <conditionalFormatting sqref="E22:H22">
    <cfRule type="expression" dxfId="3720" priority="48">
      <formula>#REF!="No"</formula>
    </cfRule>
  </conditionalFormatting>
  <conditionalFormatting sqref="E5:H5">
    <cfRule type="expression" dxfId="3719" priority="47">
      <formula>#REF!="No"</formula>
    </cfRule>
  </conditionalFormatting>
  <conditionalFormatting sqref="I5">
    <cfRule type="containsText" dxfId="3718" priority="42" operator="containsText" text="Neutral">
      <formula>NOT(ISERROR(SEARCH("Neutral",I5)))</formula>
    </cfRule>
    <cfRule type="containsText" dxfId="3717" priority="43" operator="containsText" text="Minor Negative">
      <formula>NOT(ISERROR(SEARCH("Minor Negative",I5)))</formula>
    </cfRule>
    <cfRule type="containsText" dxfId="3716" priority="44" operator="containsText" text="Minor Positive">
      <formula>NOT(ISERROR(SEARCH("Minor Positive",I5)))</formula>
    </cfRule>
    <cfRule type="containsText" dxfId="3715" priority="45" operator="containsText" text="Significant Negative">
      <formula>NOT(ISERROR(SEARCH("Significant Negative",I5)))</formula>
    </cfRule>
    <cfRule type="containsText" dxfId="3714" priority="46" operator="containsText" text="Significant Positive">
      <formula>NOT(ISERROR(SEARCH("Significant Positive",I5)))</formula>
    </cfRule>
  </conditionalFormatting>
  <conditionalFormatting sqref="D6">
    <cfRule type="expression" dxfId="3713" priority="41">
      <formula>#REF!="No"</formula>
    </cfRule>
  </conditionalFormatting>
  <conditionalFormatting sqref="I6">
    <cfRule type="containsText" dxfId="3712" priority="36" operator="containsText" text="Neutral">
      <formula>NOT(ISERROR(SEARCH("Neutral",I6)))</formula>
    </cfRule>
    <cfRule type="containsText" dxfId="3711" priority="37" operator="containsText" text="Minor Negative">
      <formula>NOT(ISERROR(SEARCH("Minor Negative",I6)))</formula>
    </cfRule>
    <cfRule type="containsText" dxfId="3710" priority="38" operator="containsText" text="Minor Positive">
      <formula>NOT(ISERROR(SEARCH("Minor Positive",I6)))</formula>
    </cfRule>
    <cfRule type="containsText" dxfId="3709" priority="39" operator="containsText" text="Significant Negative">
      <formula>NOT(ISERROR(SEARCH("Significant Negative",I6)))</formula>
    </cfRule>
    <cfRule type="containsText" dxfId="3708" priority="40" operator="containsText" text="Significant Positive">
      <formula>NOT(ISERROR(SEARCH("Significant Positive",I6)))</formula>
    </cfRule>
  </conditionalFormatting>
  <conditionalFormatting sqref="I6">
    <cfRule type="expression" dxfId="3707" priority="35">
      <formula>#REF!="No"</formula>
    </cfRule>
  </conditionalFormatting>
  <conditionalFormatting sqref="E6:H6">
    <cfRule type="expression" dxfId="3706" priority="34">
      <formula>#REF!="No"</formula>
    </cfRule>
  </conditionalFormatting>
  <conditionalFormatting sqref="E7:H7">
    <cfRule type="expression" dxfId="3705" priority="33">
      <formula>#REF!="No"</formula>
    </cfRule>
  </conditionalFormatting>
  <conditionalFormatting sqref="I7">
    <cfRule type="containsText" dxfId="3704" priority="28" operator="containsText" text="Neutral">
      <formula>NOT(ISERROR(SEARCH("Neutral",I7)))</formula>
    </cfRule>
    <cfRule type="containsText" dxfId="3703" priority="29" operator="containsText" text="Minor Negative">
      <formula>NOT(ISERROR(SEARCH("Minor Negative",I7)))</formula>
    </cfRule>
    <cfRule type="containsText" dxfId="3702" priority="30" operator="containsText" text="Minor Positive">
      <formula>NOT(ISERROR(SEARCH("Minor Positive",I7)))</formula>
    </cfRule>
    <cfRule type="containsText" dxfId="3701" priority="31" operator="containsText" text="Significant Negative">
      <formula>NOT(ISERROR(SEARCH("Significant Negative",I7)))</formula>
    </cfRule>
    <cfRule type="containsText" dxfId="3700" priority="32" operator="containsText" text="Significant Positive">
      <formula>NOT(ISERROR(SEARCH("Significant Positive",I7)))</formula>
    </cfRule>
  </conditionalFormatting>
  <conditionalFormatting sqref="I8">
    <cfRule type="containsText" dxfId="3699" priority="17" operator="containsText" text="Neutral">
      <formula>NOT(ISERROR(SEARCH("Neutral",I8)))</formula>
    </cfRule>
    <cfRule type="containsText" dxfId="3698" priority="18" operator="containsText" text="Minor Negative">
      <formula>NOT(ISERROR(SEARCH("Minor Negative",I8)))</formula>
    </cfRule>
    <cfRule type="containsText" dxfId="3697" priority="19" operator="containsText" text="Minor Positive">
      <formula>NOT(ISERROR(SEARCH("Minor Positive",I8)))</formula>
    </cfRule>
    <cfRule type="containsText" dxfId="3696" priority="20" operator="containsText" text="Significant Negative">
      <formula>NOT(ISERROR(SEARCH("Significant Negative",I8)))</formula>
    </cfRule>
    <cfRule type="containsText" dxfId="3695" priority="21" operator="containsText" text="Significant Positive">
      <formula>NOT(ISERROR(SEARCH("Significant Positive",I8)))</formula>
    </cfRule>
  </conditionalFormatting>
  <conditionalFormatting sqref="I8">
    <cfRule type="expression" dxfId="3694" priority="16">
      <formula>#REF!="No"</formula>
    </cfRule>
  </conditionalFormatting>
  <conditionalFormatting sqref="E8:H8">
    <cfRule type="expression" dxfId="3693" priority="15">
      <formula>#REF!="No"</formula>
    </cfRule>
  </conditionalFormatting>
  <conditionalFormatting sqref="I15">
    <cfRule type="containsText" dxfId="3692" priority="10" operator="containsText" text="Neutral">
      <formula>NOT(ISERROR(SEARCH("Neutral",I15)))</formula>
    </cfRule>
    <cfRule type="containsText" dxfId="3691" priority="11" operator="containsText" text="Minor Negative">
      <formula>NOT(ISERROR(SEARCH("Minor Negative",I15)))</formula>
    </cfRule>
    <cfRule type="containsText" dxfId="3690" priority="12" operator="containsText" text="Minor Positive">
      <formula>NOT(ISERROR(SEARCH("Minor Positive",I15)))</formula>
    </cfRule>
    <cfRule type="containsText" dxfId="3689" priority="13" operator="containsText" text="Significant Negative">
      <formula>NOT(ISERROR(SEARCH("Significant Negative",I15)))</formula>
    </cfRule>
    <cfRule type="containsText" dxfId="3688" priority="14" operator="containsText" text="Significant Positive">
      <formula>NOT(ISERROR(SEARCH("Significant Positive",I15)))</formula>
    </cfRule>
  </conditionalFormatting>
  <conditionalFormatting sqref="E15">
    <cfRule type="expression" dxfId="3687" priority="9">
      <formula>$C15="No"</formula>
    </cfRule>
  </conditionalFormatting>
  <conditionalFormatting sqref="F15:H15">
    <cfRule type="expression" dxfId="3686" priority="8">
      <formula>$C15="No"</formula>
    </cfRule>
  </conditionalFormatting>
  <conditionalFormatting sqref="I18">
    <cfRule type="containsText" dxfId="3685" priority="3" operator="containsText" text="Neutral">
      <formula>NOT(ISERROR(SEARCH("Neutral",I18)))</formula>
    </cfRule>
    <cfRule type="containsText" dxfId="3684" priority="4" operator="containsText" text="Minor Negative">
      <formula>NOT(ISERROR(SEARCH("Minor Negative",I18)))</formula>
    </cfRule>
    <cfRule type="containsText" dxfId="3683" priority="5" operator="containsText" text="Minor Positive">
      <formula>NOT(ISERROR(SEARCH("Minor Positive",I18)))</formula>
    </cfRule>
    <cfRule type="containsText" dxfId="3682" priority="6" operator="containsText" text="Significant Negative">
      <formula>NOT(ISERROR(SEARCH("Significant Negative",I18)))</formula>
    </cfRule>
    <cfRule type="containsText" dxfId="3681" priority="7" operator="containsText" text="Significant Positive">
      <formula>NOT(ISERROR(SEARCH("Significant Positive",I18)))</formula>
    </cfRule>
  </conditionalFormatting>
  <conditionalFormatting sqref="I18">
    <cfRule type="expression" dxfId="3680" priority="2">
      <formula>#REF!="No"</formula>
    </cfRule>
  </conditionalFormatting>
  <conditionalFormatting sqref="E18:H18">
    <cfRule type="expression" dxfId="3679" priority="1">
      <formula>#REF!="No"</formula>
    </cfRule>
  </conditionalFormatting>
  <dataValidations count="10">
    <dataValidation type="list" allowBlank="1" showInputMessage="1" showErrorMessage="1" sqref="I5:I14 I16:I24" xr:uid="{E07B11CA-6AF9-406C-99BC-3350593AF0F4}">
      <formula1>$S$3:$S$8</formula1>
    </dataValidation>
    <dataValidation type="list" allowBlank="1" showInputMessage="1" showErrorMessage="1" sqref="H5:H14 H16:H24" xr:uid="{B277C848-2AB7-491B-A6F6-25DCD21D7D09}">
      <formula1>$M$8:$M$17</formula1>
    </dataValidation>
    <dataValidation type="list" allowBlank="1" showInputMessage="1" showErrorMessage="1" sqref="G5:G14 G16:G24" xr:uid="{3276A90A-3F90-43AD-859C-06664A07C8AC}">
      <formula1>$P$3:$P$7</formula1>
    </dataValidation>
    <dataValidation type="list" allowBlank="1" showInputMessage="1" showErrorMessage="1" sqref="F5:F14 F16:F24" xr:uid="{0014D9FF-8258-41BA-9C02-7AFBA1842376}">
      <formula1>$O$3:$O$8</formula1>
    </dataValidation>
    <dataValidation type="list" allowBlank="1" showInputMessage="1" showErrorMessage="1" sqref="E5:E14 E16:E24" xr:uid="{DB0BA78C-47E7-4F53-BAEE-F88C8BB9DD0A}">
      <formula1>$N$3:$N$6</formula1>
    </dataValidation>
    <dataValidation type="list" allowBlank="1" showInputMessage="1" showErrorMessage="1" sqref="H15" xr:uid="{AC50A40D-97B3-4C88-920D-83AC071305C7}">
      <formula1>extt</formula1>
    </dataValidation>
    <dataValidation type="list" allowBlank="1" showInputMessage="1" showErrorMessage="1" sqref="G15" xr:uid="{93BA9338-6A1F-4C4F-A8D5-5764ED867116}">
      <formula1>PER</formula1>
    </dataValidation>
    <dataValidation type="list" allowBlank="1" showInputMessage="1" showErrorMessage="1" sqref="F15" xr:uid="{667B5689-8605-4AFE-BED2-EF0650C5F68A}">
      <formula1>duration2</formula1>
    </dataValidation>
    <dataValidation type="list" allowBlank="1" showInputMessage="1" showErrorMessage="1" sqref="E15" xr:uid="{62D63AA2-5C3F-4183-AC80-3E177C069515}">
      <formula1>Direct2</formula1>
    </dataValidation>
    <dataValidation type="list" allowBlank="1" showInputMessage="1" showErrorMessage="1" sqref="I15" xr:uid="{A57CC2A7-3371-496E-A181-2DC6D45915E2}">
      <formula1>Significant_Positive</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A899F-6352-4D5C-9366-6B2F06ADE0BD}">
  <sheetPr>
    <tabColor rgb="FFAAE1FC"/>
  </sheetPr>
  <dimension ref="A2:T30"/>
  <sheetViews>
    <sheetView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704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705</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701</v>
      </c>
      <c r="E8" s="84" t="s">
        <v>207</v>
      </c>
      <c r="F8" s="84" t="s">
        <v>219</v>
      </c>
      <c r="G8" s="84" t="s">
        <v>212</v>
      </c>
      <c r="H8" s="84" t="s">
        <v>222</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122" t="s">
        <v>706</v>
      </c>
      <c r="E15" s="84" t="s">
        <v>213</v>
      </c>
      <c r="F15" s="84" t="s">
        <v>213</v>
      </c>
      <c r="G15" s="84" t="s">
        <v>213</v>
      </c>
      <c r="H15" s="84" t="s">
        <v>213</v>
      </c>
      <c r="I15" s="85" t="s">
        <v>27</v>
      </c>
      <c r="M15" s="1" t="s">
        <v>227</v>
      </c>
      <c r="N15" s="1"/>
      <c r="O15" s="1"/>
      <c r="P15" s="1"/>
      <c r="Q15" s="1"/>
      <c r="R15" s="1"/>
      <c r="S15" s="1"/>
      <c r="T15" s="1"/>
    </row>
    <row r="16" spans="2:20" ht="104.25" customHeight="1" x14ac:dyDescent="0.35">
      <c r="B16" s="84" t="s">
        <v>15</v>
      </c>
      <c r="C16" s="84" t="s">
        <v>200</v>
      </c>
      <c r="D16" s="84" t="s">
        <v>702</v>
      </c>
      <c r="E16" s="84" t="s">
        <v>207</v>
      </c>
      <c r="F16" s="84" t="s">
        <v>219</v>
      </c>
      <c r="G16" s="84" t="s">
        <v>209</v>
      </c>
      <c r="H16" s="84" t="s">
        <v>222</v>
      </c>
      <c r="I16" s="85" t="s">
        <v>31</v>
      </c>
      <c r="M16" s="1" t="s">
        <v>228</v>
      </c>
      <c r="N16" s="1"/>
      <c r="O16" s="1"/>
      <c r="P16" s="1"/>
      <c r="Q16" s="1"/>
      <c r="R16" s="1"/>
      <c r="S16" s="1"/>
      <c r="T16" s="1"/>
    </row>
    <row r="17" spans="2:20" ht="254.25" customHeight="1" x14ac:dyDescent="0.35">
      <c r="B17" s="84" t="s">
        <v>24</v>
      </c>
      <c r="C17" s="84" t="s">
        <v>203</v>
      </c>
      <c r="D17" s="122" t="s">
        <v>827</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762</v>
      </c>
      <c r="E18" s="84" t="s">
        <v>213</v>
      </c>
      <c r="F18" s="84" t="s">
        <v>213</v>
      </c>
      <c r="G18" s="84" t="s">
        <v>213</v>
      </c>
      <c r="H18" s="84" t="s">
        <v>213</v>
      </c>
      <c r="I18" s="85" t="s">
        <v>27</v>
      </c>
    </row>
    <row r="19" spans="2:20" ht="62.5" x14ac:dyDescent="0.25">
      <c r="B19" s="84" t="s">
        <v>17</v>
      </c>
      <c r="C19" s="84" t="s">
        <v>188</v>
      </c>
      <c r="D19" s="122" t="s">
        <v>828</v>
      </c>
      <c r="E19" s="84" t="s">
        <v>213</v>
      </c>
      <c r="F19" s="84" t="s">
        <v>213</v>
      </c>
      <c r="G19" s="84" t="s">
        <v>213</v>
      </c>
      <c r="H19" s="84" t="s">
        <v>213</v>
      </c>
      <c r="I19" s="85" t="s">
        <v>26</v>
      </c>
    </row>
    <row r="20" spans="2:20" ht="75" x14ac:dyDescent="0.25">
      <c r="B20" s="84" t="s">
        <v>18</v>
      </c>
      <c r="C20" s="84" t="s">
        <v>189</v>
      </c>
      <c r="D20" s="122" t="s">
        <v>703</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83.25" customHeight="1" x14ac:dyDescent="0.25">
      <c r="B22" s="84" t="s">
        <v>20</v>
      </c>
      <c r="C22" s="84" t="s">
        <v>190</v>
      </c>
      <c r="D22" s="84" t="s">
        <v>407</v>
      </c>
      <c r="E22" s="84" t="s">
        <v>207</v>
      </c>
      <c r="F22" s="84" t="s">
        <v>219</v>
      </c>
      <c r="G22" s="84" t="s">
        <v>212</v>
      </c>
      <c r="H22" s="84" t="s">
        <v>222</v>
      </c>
      <c r="I22" s="85" t="s">
        <v>31</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121" t="s">
        <v>825</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61.9" customHeight="1" x14ac:dyDescent="0.25">
      <c r="B26" s="164" t="s">
        <v>826</v>
      </c>
      <c r="C26" s="165"/>
      <c r="D26" s="166"/>
      <c r="E26" s="166"/>
      <c r="F26" s="166"/>
      <c r="G26" s="166"/>
      <c r="H26" s="166"/>
      <c r="I26" s="166"/>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51" hidden="1" customHeight="1" x14ac:dyDescent="0.25">
      <c r="B30" s="149" t="s">
        <v>408</v>
      </c>
      <c r="C30" s="149"/>
      <c r="D30" s="150"/>
      <c r="E30" s="150"/>
      <c r="F30" s="150"/>
      <c r="G30" s="150"/>
      <c r="H30" s="150"/>
      <c r="I30" s="150"/>
    </row>
  </sheetData>
  <sheetProtection algorithmName="SHA-512" hashValue="vfem+CrpfSppDE86rQ6ZBhA+/xeRmctALJP7RpxDtkLfHjkR7MdxqPTgnsstxQt2qKzNV/luoWVn04fQj6wSdg==" saltValue="V2SHQi8xSKhyk/4a5h6QEQ==" spinCount="100000" sheet="1" objects="1" scenarios="1"/>
  <mergeCells count="8">
    <mergeCell ref="B29:I29"/>
    <mergeCell ref="B30:I30"/>
    <mergeCell ref="C2:I2"/>
    <mergeCell ref="C3:I3"/>
    <mergeCell ref="B25:I25"/>
    <mergeCell ref="B26:I26"/>
    <mergeCell ref="B27:I27"/>
    <mergeCell ref="B28:I28"/>
  </mergeCells>
  <conditionalFormatting sqref="D8 D22 D24">
    <cfRule type="expression" dxfId="3678" priority="58">
      <formula>#REF!="No"</formula>
    </cfRule>
  </conditionalFormatting>
  <conditionalFormatting sqref="I5:I16 I21:I23">
    <cfRule type="containsText" dxfId="3677" priority="53" operator="containsText" text="Neutral">
      <formula>NOT(ISERROR(SEARCH("Neutral",I5)))</formula>
    </cfRule>
    <cfRule type="containsText" dxfId="3676" priority="54" operator="containsText" text="Minor Negative">
      <formula>NOT(ISERROR(SEARCH("Minor Negative",I5)))</formula>
    </cfRule>
    <cfRule type="containsText" dxfId="3675" priority="55" operator="containsText" text="Minor Positive">
      <formula>NOT(ISERROR(SEARCH("Minor Positive",I5)))</formula>
    </cfRule>
    <cfRule type="containsText" dxfId="3674" priority="56" operator="containsText" text="Significant Negative">
      <formula>NOT(ISERROR(SEARCH("Significant Negative",I5)))</formula>
    </cfRule>
    <cfRule type="containsText" dxfId="3673" priority="57" operator="containsText" text="Significant Positive">
      <formula>NOT(ISERROR(SEARCH("Significant Positive",I5)))</formula>
    </cfRule>
  </conditionalFormatting>
  <conditionalFormatting sqref="I20">
    <cfRule type="containsText" dxfId="3672" priority="33" operator="containsText" text="Neutral">
      <formula>NOT(ISERROR(SEARCH("Neutral",I20)))</formula>
    </cfRule>
    <cfRule type="containsText" dxfId="3671" priority="34" operator="containsText" text="Minor Negative">
      <formula>NOT(ISERROR(SEARCH("Minor Negative",I20)))</formula>
    </cfRule>
    <cfRule type="containsText" dxfId="3670" priority="35" operator="containsText" text="Minor Positive">
      <formula>NOT(ISERROR(SEARCH("Minor Positive",I20)))</formula>
    </cfRule>
    <cfRule type="containsText" dxfId="3669" priority="36" operator="containsText" text="Significant Negative">
      <formula>NOT(ISERROR(SEARCH("Significant Negative",I20)))</formula>
    </cfRule>
    <cfRule type="containsText" dxfId="3668" priority="37" operator="containsText" text="Significant Positive">
      <formula>NOT(ISERROR(SEARCH("Significant Positive",I20)))</formula>
    </cfRule>
  </conditionalFormatting>
  <conditionalFormatting sqref="D6">
    <cfRule type="expression" dxfId="3667" priority="32">
      <formula>#REF!="No"</formula>
    </cfRule>
  </conditionalFormatting>
  <conditionalFormatting sqref="D7">
    <cfRule type="expression" dxfId="3666" priority="31">
      <formula>#REF!="No"</formula>
    </cfRule>
  </conditionalFormatting>
  <conditionalFormatting sqref="D9">
    <cfRule type="expression" dxfId="3665" priority="30">
      <formula>#REF!="No"</formula>
    </cfRule>
  </conditionalFormatting>
  <conditionalFormatting sqref="D10">
    <cfRule type="expression" dxfId="3664" priority="29">
      <formula>#REF!="No"</formula>
    </cfRule>
  </conditionalFormatting>
  <conditionalFormatting sqref="D11">
    <cfRule type="expression" dxfId="3663" priority="28">
      <formula>#REF!="No"</formula>
    </cfRule>
  </conditionalFormatting>
  <conditionalFormatting sqref="D12">
    <cfRule type="expression" dxfId="3662" priority="27">
      <formula>#REF!="No"</formula>
    </cfRule>
  </conditionalFormatting>
  <conditionalFormatting sqref="D13">
    <cfRule type="expression" dxfId="3661" priority="26">
      <formula>#REF!="No"</formula>
    </cfRule>
  </conditionalFormatting>
  <conditionalFormatting sqref="D14">
    <cfRule type="expression" dxfId="3660" priority="25">
      <formula>#REF!="No"</formula>
    </cfRule>
  </conditionalFormatting>
  <conditionalFormatting sqref="D21">
    <cfRule type="expression" dxfId="3659" priority="24">
      <formula>#REF!="No"</formula>
    </cfRule>
  </conditionalFormatting>
  <conditionalFormatting sqref="D23">
    <cfRule type="expression" dxfId="3658" priority="23">
      <formula>#REF!="No"</formula>
    </cfRule>
  </conditionalFormatting>
  <conditionalFormatting sqref="I18">
    <cfRule type="containsText" dxfId="3657" priority="18" operator="containsText" text="Neutral">
      <formula>NOT(ISERROR(SEARCH("Neutral",I18)))</formula>
    </cfRule>
    <cfRule type="containsText" dxfId="3656" priority="19" operator="containsText" text="Minor Negative">
      <formula>NOT(ISERROR(SEARCH("Minor Negative",I18)))</formula>
    </cfRule>
    <cfRule type="containsText" dxfId="3655" priority="20" operator="containsText" text="Minor Positive">
      <formula>NOT(ISERROR(SEARCH("Minor Positive",I18)))</formula>
    </cfRule>
    <cfRule type="containsText" dxfId="3654" priority="21" operator="containsText" text="Significant Negative">
      <formula>NOT(ISERROR(SEARCH("Significant Negative",I18)))</formula>
    </cfRule>
    <cfRule type="containsText" dxfId="3653" priority="22" operator="containsText" text="Significant Positive">
      <formula>NOT(ISERROR(SEARCH("Significant Positive",I18)))</formula>
    </cfRule>
  </conditionalFormatting>
  <conditionalFormatting sqref="I18">
    <cfRule type="expression" dxfId="3652" priority="17">
      <formula>#REF!="No"</formula>
    </cfRule>
  </conditionalFormatting>
  <conditionalFormatting sqref="E18:H18">
    <cfRule type="expression" dxfId="3651" priority="16">
      <formula>#REF!="No"</formula>
    </cfRule>
  </conditionalFormatting>
  <conditionalFormatting sqref="I24">
    <cfRule type="containsText" dxfId="3650" priority="11" operator="containsText" text="Neutral">
      <formula>NOT(ISERROR(SEARCH("Neutral",I24)))</formula>
    </cfRule>
    <cfRule type="containsText" dxfId="3649" priority="12" operator="containsText" text="Minor Negative">
      <formula>NOT(ISERROR(SEARCH("Minor Negative",I24)))</formula>
    </cfRule>
    <cfRule type="containsText" dxfId="3648" priority="13" operator="containsText" text="Minor Positive">
      <formula>NOT(ISERROR(SEARCH("Minor Positive",I24)))</formula>
    </cfRule>
    <cfRule type="containsText" dxfId="3647" priority="14" operator="containsText" text="Significant Negative">
      <formula>NOT(ISERROR(SEARCH("Significant Negative",I24)))</formula>
    </cfRule>
    <cfRule type="containsText" dxfId="3646" priority="15" operator="containsText" text="Significant Positive">
      <formula>NOT(ISERROR(SEARCH("Significant Positive",I24)))</formula>
    </cfRule>
  </conditionalFormatting>
  <conditionalFormatting sqref="I19">
    <cfRule type="containsText" dxfId="3645" priority="6" operator="containsText" text="Neutral">
      <formula>NOT(ISERROR(SEARCH("Neutral",I19)))</formula>
    </cfRule>
    <cfRule type="containsText" dxfId="3644" priority="7" operator="containsText" text="Minor Negative">
      <formula>NOT(ISERROR(SEARCH("Minor Negative",I19)))</formula>
    </cfRule>
    <cfRule type="containsText" dxfId="3643" priority="8" operator="containsText" text="Minor Positive">
      <formula>NOT(ISERROR(SEARCH("Minor Positive",I19)))</formula>
    </cfRule>
    <cfRule type="containsText" dxfId="3642" priority="9" operator="containsText" text="Significant Negative">
      <formula>NOT(ISERROR(SEARCH("Significant Negative",I19)))</formula>
    </cfRule>
    <cfRule type="containsText" dxfId="3641" priority="10" operator="containsText" text="Significant Positive">
      <formula>NOT(ISERROR(SEARCH("Significant Positive",I19)))</formula>
    </cfRule>
  </conditionalFormatting>
  <conditionalFormatting sqref="I17">
    <cfRule type="containsText" dxfId="3640" priority="1" operator="containsText" text="Neutral">
      <formula>NOT(ISERROR(SEARCH("Neutral",I17)))</formula>
    </cfRule>
    <cfRule type="containsText" dxfId="3639" priority="2" operator="containsText" text="Minor Negative">
      <formula>NOT(ISERROR(SEARCH("Minor Negative",I17)))</formula>
    </cfRule>
    <cfRule type="containsText" dxfId="3638" priority="3" operator="containsText" text="Minor Positive">
      <formula>NOT(ISERROR(SEARCH("Minor Positive",I17)))</formula>
    </cfRule>
    <cfRule type="containsText" dxfId="3637" priority="4" operator="containsText" text="Significant Negative">
      <formula>NOT(ISERROR(SEARCH("Significant Negative",I17)))</formula>
    </cfRule>
    <cfRule type="containsText" dxfId="3636" priority="5" operator="containsText" text="Significant Positive">
      <formula>NOT(ISERROR(SEARCH("Significant Positive",I17)))</formula>
    </cfRule>
  </conditionalFormatting>
  <dataValidations count="5">
    <dataValidation type="list" allowBlank="1" showInputMessage="1" showErrorMessage="1" sqref="I5:I24" xr:uid="{79EEEAAD-112F-4356-9B51-0FB5876AB238}">
      <formula1>$S$3:$S$8</formula1>
    </dataValidation>
    <dataValidation type="list" allowBlank="1" showInputMessage="1" showErrorMessage="1" sqref="H5:H24" xr:uid="{39186BE4-1098-4ED5-B22C-9AAF50FDE2E5}">
      <formula1>$M$8:$M$17</formula1>
    </dataValidation>
    <dataValidation type="list" allowBlank="1" showInputMessage="1" showErrorMessage="1" sqref="G5:G24" xr:uid="{767161F7-143E-41CA-A4A3-D86B03EAA76C}">
      <formula1>$P$3:$P$7</formula1>
    </dataValidation>
    <dataValidation type="list" allowBlank="1" showInputMessage="1" showErrorMessage="1" sqref="F5:F24" xr:uid="{3EA446F3-1310-4009-B33C-26997EC390C5}">
      <formula1>$O$3:$O$8</formula1>
    </dataValidation>
    <dataValidation type="list" allowBlank="1" showInputMessage="1" showErrorMessage="1" sqref="E5:E24" xr:uid="{D880BC2F-1D8F-4278-9018-BC20C90CD4C6}">
      <formula1>$N$3:$N$6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1F5C8-7C64-4C48-936D-C9457427FFDA}">
  <sheetPr>
    <tabColor rgb="FFAAE1FC"/>
  </sheetPr>
  <dimension ref="A2:T30"/>
  <sheetViews>
    <sheetView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427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428</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411</v>
      </c>
      <c r="E8" s="84" t="s">
        <v>207</v>
      </c>
      <c r="F8" s="84" t="s">
        <v>219</v>
      </c>
      <c r="G8" s="84" t="s">
        <v>209</v>
      </c>
      <c r="H8" s="84" t="s">
        <v>220</v>
      </c>
      <c r="I8" s="85" t="s">
        <v>33</v>
      </c>
      <c r="M8" s="1" t="s">
        <v>220</v>
      </c>
      <c r="N8" s="1"/>
      <c r="O8" s="1" t="s">
        <v>213</v>
      </c>
      <c r="P8" s="1"/>
      <c r="Q8" s="1"/>
      <c r="R8" s="1"/>
      <c r="S8" s="1" t="s">
        <v>27</v>
      </c>
      <c r="T8" s="1"/>
    </row>
    <row r="9" spans="2:20" ht="399" customHeight="1" x14ac:dyDescent="0.35">
      <c r="B9" s="84" t="s">
        <v>131</v>
      </c>
      <c r="C9" s="84" t="s">
        <v>341</v>
      </c>
      <c r="D9" s="84" t="s">
        <v>338</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429</v>
      </c>
      <c r="E16" s="84" t="s">
        <v>207</v>
      </c>
      <c r="F16" s="84" t="s">
        <v>219</v>
      </c>
      <c r="G16" s="84" t="s">
        <v>209</v>
      </c>
      <c r="H16" s="84" t="s">
        <v>221</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62.5" x14ac:dyDescent="0.25">
      <c r="B22" s="84" t="s">
        <v>20</v>
      </c>
      <c r="C22" s="84" t="s">
        <v>190</v>
      </c>
      <c r="D22" s="84" t="s">
        <v>430</v>
      </c>
      <c r="E22" s="84" t="s">
        <v>207</v>
      </c>
      <c r="F22" s="84" t="s">
        <v>219</v>
      </c>
      <c r="G22" s="84" t="s">
        <v>212</v>
      </c>
      <c r="H22" s="84" t="s">
        <v>222</v>
      </c>
      <c r="I22" s="85" t="s">
        <v>31</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1"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431</v>
      </c>
      <c r="C28" s="149"/>
      <c r="D28" s="150"/>
      <c r="E28" s="150"/>
      <c r="F28" s="150"/>
      <c r="G28" s="150"/>
      <c r="H28" s="150"/>
      <c r="I28" s="150"/>
    </row>
    <row r="29" spans="2:20" ht="13" hidden="1" x14ac:dyDescent="0.25">
      <c r="B29" s="146" t="s">
        <v>184</v>
      </c>
      <c r="C29" s="147"/>
      <c r="D29" s="147"/>
      <c r="E29" s="147"/>
      <c r="F29" s="147"/>
      <c r="G29" s="147"/>
      <c r="H29" s="147"/>
      <c r="I29" s="148"/>
    </row>
    <row r="30" spans="2:20" ht="45" hidden="1" customHeight="1" x14ac:dyDescent="0.25">
      <c r="B30" s="149" t="s">
        <v>432</v>
      </c>
      <c r="C30" s="149"/>
      <c r="D30" s="150"/>
      <c r="E30" s="150"/>
      <c r="F30" s="150"/>
      <c r="G30" s="150"/>
      <c r="H30" s="150"/>
      <c r="I30" s="150"/>
    </row>
  </sheetData>
  <sheetProtection algorithmName="SHA-512" hashValue="7qnv49JZsDNUS97DHgd+HNGbJkVdu3T8rR5Brp5q5yMOyz/f/13cUR9ymQZ7V07TQTjPq3L3PDwoDeWFRHHjOw==" saltValue="or0A5MCs03POMG1GFKviEg=="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635" priority="16" operator="containsText" text="Neutral">
      <formula>NOT(ISERROR(SEARCH("Neutral",I5)))</formula>
    </cfRule>
    <cfRule type="containsText" dxfId="3634" priority="17" operator="containsText" text="Minor Negative">
      <formula>NOT(ISERROR(SEARCH("Minor Negative",I5)))</formula>
    </cfRule>
    <cfRule type="containsText" dxfId="3633" priority="18" operator="containsText" text="Minor Positive">
      <formula>NOT(ISERROR(SEARCH("Minor Positive",I5)))</formula>
    </cfRule>
    <cfRule type="containsText" dxfId="3632" priority="19" operator="containsText" text="Significant Negative">
      <formula>NOT(ISERROR(SEARCH("Significant Negative",I5)))</formula>
    </cfRule>
    <cfRule type="containsText" dxfId="3631" priority="20" operator="containsText" text="Significant Positive">
      <formula>NOT(ISERROR(SEARCH("Significant Positive",I5)))</formula>
    </cfRule>
  </conditionalFormatting>
  <conditionalFormatting sqref="D24">
    <cfRule type="expression" dxfId="3630" priority="15">
      <formula>#REF!="No"</formula>
    </cfRule>
  </conditionalFormatting>
  <conditionalFormatting sqref="D23">
    <cfRule type="expression" dxfId="3629" priority="14">
      <formula>#REF!="No"</formula>
    </cfRule>
  </conditionalFormatting>
  <conditionalFormatting sqref="D21">
    <cfRule type="expression" dxfId="3628" priority="13">
      <formula>#REF!="No"</formula>
    </cfRule>
  </conditionalFormatting>
  <conditionalFormatting sqref="D20">
    <cfRule type="expression" dxfId="3627" priority="12">
      <formula>#REF!="No"</formula>
    </cfRule>
  </conditionalFormatting>
  <conditionalFormatting sqref="D19">
    <cfRule type="expression" dxfId="3626" priority="11">
      <formula>#REF!="No"</formula>
    </cfRule>
  </conditionalFormatting>
  <conditionalFormatting sqref="D18">
    <cfRule type="expression" dxfId="3625" priority="10">
      <formula>#REF!="No"</formula>
    </cfRule>
  </conditionalFormatting>
  <conditionalFormatting sqref="D17">
    <cfRule type="expression" dxfId="3624" priority="9">
      <formula>#REF!="No"</formula>
    </cfRule>
  </conditionalFormatting>
  <conditionalFormatting sqref="D15">
    <cfRule type="expression" dxfId="3623" priority="8">
      <formula>#REF!="No"</formula>
    </cfRule>
  </conditionalFormatting>
  <conditionalFormatting sqref="D14">
    <cfRule type="expression" dxfId="3622" priority="7">
      <formula>#REF!="No"</formula>
    </cfRule>
  </conditionalFormatting>
  <conditionalFormatting sqref="D13">
    <cfRule type="expression" dxfId="3621" priority="6">
      <formula>#REF!="No"</formula>
    </cfRule>
  </conditionalFormatting>
  <conditionalFormatting sqref="D12">
    <cfRule type="expression" dxfId="3620" priority="5">
      <formula>#REF!="No"</formula>
    </cfRule>
  </conditionalFormatting>
  <conditionalFormatting sqref="D11">
    <cfRule type="expression" dxfId="3619" priority="4">
      <formula>#REF!="No"</formula>
    </cfRule>
  </conditionalFormatting>
  <conditionalFormatting sqref="D10">
    <cfRule type="expression" dxfId="3618" priority="3">
      <formula>#REF!="No"</formula>
    </cfRule>
  </conditionalFormatting>
  <conditionalFormatting sqref="D7">
    <cfRule type="expression" dxfId="3617" priority="2">
      <formula>#REF!="No"</formula>
    </cfRule>
  </conditionalFormatting>
  <conditionalFormatting sqref="D6">
    <cfRule type="expression" dxfId="3616" priority="1">
      <formula>#REF!="No"</formula>
    </cfRule>
  </conditionalFormatting>
  <dataValidations count="5">
    <dataValidation type="list" allowBlank="1" showInputMessage="1" showErrorMessage="1" sqref="I5:I24" xr:uid="{451EBAE9-AB39-4A6D-BA97-B2BBFA308645}">
      <formula1>$S$3:$S$8</formula1>
    </dataValidation>
    <dataValidation type="list" allowBlank="1" showInputMessage="1" showErrorMessage="1" sqref="H5:H24" xr:uid="{CCF48225-4699-4DF3-B45E-CFF71E8F6501}">
      <formula1>$M$8:$M$17</formula1>
    </dataValidation>
    <dataValidation type="list" allowBlank="1" showInputMessage="1" showErrorMessage="1" sqref="G5:G24" xr:uid="{CFF3F587-AB6D-42C6-BFF9-2F5844EDD91F}">
      <formula1>$P$3:$P$7</formula1>
    </dataValidation>
    <dataValidation type="list" allowBlank="1" showInputMessage="1" showErrorMessage="1" sqref="F5:F24" xr:uid="{60C88877-ABA7-4408-89EA-9B64252BC95C}">
      <formula1>$O$3:$O$8</formula1>
    </dataValidation>
    <dataValidation type="list" allowBlank="1" showInputMessage="1" showErrorMessage="1" sqref="E5:E24" xr:uid="{166E7200-13DB-4C7E-BE81-D636FFDF54C3}">
      <formula1>$N$3:$N$6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4DC6-2857-416B-8CCC-E13F5EB39FA7}">
  <sheetPr>
    <tabColor rgb="FFAAE1FC"/>
  </sheetPr>
  <dimension ref="A2:T30"/>
  <sheetViews>
    <sheetView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409</v>
      </c>
      <c r="D2" s="152"/>
      <c r="E2" s="152"/>
      <c r="F2" s="152"/>
      <c r="G2" s="152"/>
      <c r="H2" s="152"/>
      <c r="I2" s="153"/>
    </row>
    <row r="3" spans="2:20" ht="45" customHeight="1" x14ac:dyDescent="0.35">
      <c r="B3" s="100" t="s">
        <v>186</v>
      </c>
      <c r="C3" s="154" t="s">
        <v>261</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410</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411</v>
      </c>
      <c r="E8" s="84" t="s">
        <v>207</v>
      </c>
      <c r="F8" s="84" t="s">
        <v>219</v>
      </c>
      <c r="G8" s="84" t="s">
        <v>209</v>
      </c>
      <c r="H8" s="84" t="s">
        <v>220</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62.5" x14ac:dyDescent="0.25">
      <c r="B22" s="84" t="s">
        <v>20</v>
      </c>
      <c r="C22" s="84" t="s">
        <v>190</v>
      </c>
      <c r="D22" s="84" t="s">
        <v>412</v>
      </c>
      <c r="E22" s="84" t="s">
        <v>207</v>
      </c>
      <c r="F22" s="84" t="s">
        <v>219</v>
      </c>
      <c r="G22" s="84" t="s">
        <v>212</v>
      </c>
      <c r="H22" s="84" t="s">
        <v>221</v>
      </c>
      <c r="I22" s="85" t="s">
        <v>31</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3.5"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413</v>
      </c>
      <c r="C30" s="149"/>
      <c r="D30" s="150"/>
      <c r="E30" s="150"/>
      <c r="F30" s="150"/>
      <c r="G30" s="150"/>
      <c r="H30" s="150"/>
      <c r="I30" s="150"/>
    </row>
  </sheetData>
  <sheetProtection algorithmName="SHA-512" hashValue="vDlQ8boBApERbZR6aPQ0J/YoV3rAR0DxKqt44GdBUXu/lwulkur5PraPkF/gXSH1wUC0yK8c4eam0ENMnUdDfw==" saltValue="P/eR2KnYBIN5Pnda3pgecQ=="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615" priority="18" operator="containsText" text="Neutral">
      <formula>NOT(ISERROR(SEARCH("Neutral",I5)))</formula>
    </cfRule>
    <cfRule type="containsText" dxfId="3614" priority="19" operator="containsText" text="Minor Negative">
      <formula>NOT(ISERROR(SEARCH("Minor Negative",I5)))</formula>
    </cfRule>
    <cfRule type="containsText" dxfId="3613" priority="20" operator="containsText" text="Minor Positive">
      <formula>NOT(ISERROR(SEARCH("Minor Positive",I5)))</formula>
    </cfRule>
    <cfRule type="containsText" dxfId="3612" priority="21" operator="containsText" text="Significant Negative">
      <formula>NOT(ISERROR(SEARCH("Significant Negative",I5)))</formula>
    </cfRule>
    <cfRule type="containsText" dxfId="3611" priority="22" operator="containsText" text="Significant Positive">
      <formula>NOT(ISERROR(SEARCH("Significant Positive",I5)))</formula>
    </cfRule>
  </conditionalFormatting>
  <conditionalFormatting sqref="D6">
    <cfRule type="expression" dxfId="3610" priority="17">
      <formula>#REF!="No"</formula>
    </cfRule>
  </conditionalFormatting>
  <conditionalFormatting sqref="D7">
    <cfRule type="expression" dxfId="3609" priority="16">
      <formula>#REF!="No"</formula>
    </cfRule>
  </conditionalFormatting>
  <conditionalFormatting sqref="D9">
    <cfRule type="expression" dxfId="3608" priority="15">
      <formula>#REF!="No"</formula>
    </cfRule>
  </conditionalFormatting>
  <conditionalFormatting sqref="D10">
    <cfRule type="expression" dxfId="3607" priority="14">
      <formula>#REF!="No"</formula>
    </cfRule>
  </conditionalFormatting>
  <conditionalFormatting sqref="D11">
    <cfRule type="expression" dxfId="3606" priority="13">
      <formula>#REF!="No"</formula>
    </cfRule>
  </conditionalFormatting>
  <conditionalFormatting sqref="D12">
    <cfRule type="expression" dxfId="3605" priority="12">
      <formula>#REF!="No"</formula>
    </cfRule>
  </conditionalFormatting>
  <conditionalFormatting sqref="D13">
    <cfRule type="expression" dxfId="3604" priority="11">
      <formula>#REF!="No"</formula>
    </cfRule>
  </conditionalFormatting>
  <conditionalFormatting sqref="D14">
    <cfRule type="expression" dxfId="3603" priority="10">
      <formula>#REF!="No"</formula>
    </cfRule>
  </conditionalFormatting>
  <conditionalFormatting sqref="D15">
    <cfRule type="expression" dxfId="3602" priority="9">
      <formula>#REF!="No"</formula>
    </cfRule>
  </conditionalFormatting>
  <conditionalFormatting sqref="D16">
    <cfRule type="expression" dxfId="3601" priority="8">
      <formula>#REF!="No"</formula>
    </cfRule>
  </conditionalFormatting>
  <conditionalFormatting sqref="D17">
    <cfRule type="expression" dxfId="3600" priority="7">
      <formula>#REF!="No"</formula>
    </cfRule>
  </conditionalFormatting>
  <conditionalFormatting sqref="D18">
    <cfRule type="expression" dxfId="3599" priority="6">
      <formula>#REF!="No"</formula>
    </cfRule>
  </conditionalFormatting>
  <conditionalFormatting sqref="D19">
    <cfRule type="expression" dxfId="3598" priority="5">
      <formula>#REF!="No"</formula>
    </cfRule>
  </conditionalFormatting>
  <conditionalFormatting sqref="D20">
    <cfRule type="expression" dxfId="3597" priority="4">
      <formula>#REF!="No"</formula>
    </cfRule>
  </conditionalFormatting>
  <conditionalFormatting sqref="D21">
    <cfRule type="expression" dxfId="3596" priority="3">
      <formula>#REF!="No"</formula>
    </cfRule>
  </conditionalFormatting>
  <conditionalFormatting sqref="D23">
    <cfRule type="expression" dxfId="3595" priority="2">
      <formula>#REF!="No"</formula>
    </cfRule>
  </conditionalFormatting>
  <conditionalFormatting sqref="D24">
    <cfRule type="expression" dxfId="3594" priority="1">
      <formula>#REF!="No"</formula>
    </cfRule>
  </conditionalFormatting>
  <dataValidations count="5">
    <dataValidation type="list" allowBlank="1" showInputMessage="1" showErrorMessage="1" sqref="I5:I24" xr:uid="{A747DFAD-5CC3-49E6-8FDD-9D1EEDC031B9}">
      <formula1>$S$3:$S$8</formula1>
    </dataValidation>
    <dataValidation type="list" allowBlank="1" showInputMessage="1" showErrorMessage="1" sqref="H5:H24" xr:uid="{08B0CDFC-D60F-4772-9034-C355FAB8A6A3}">
      <formula1>$M$8:$M$17</formula1>
    </dataValidation>
    <dataValidation type="list" allowBlank="1" showInputMessage="1" showErrorMessage="1" sqref="G5:G24" xr:uid="{90C254B3-71CD-4B20-A849-8BF0A031B905}">
      <formula1>$P$3:$P$7</formula1>
    </dataValidation>
    <dataValidation type="list" allowBlank="1" showInputMessage="1" showErrorMessage="1" sqref="F5:F24" xr:uid="{09223965-61B4-478A-92E4-4B000E065986}">
      <formula1>$O$3:$O$8</formula1>
    </dataValidation>
    <dataValidation type="list" allowBlank="1" showInputMessage="1" showErrorMessage="1" sqref="E5:E24" xr:uid="{02BDA8A2-A28D-49D8-8AB7-C09D3416A893}">
      <formula1>$N$3:$N$6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17D2-BEF3-45B1-9E7D-30F2D8C36B60}">
  <sheetPr>
    <tabColor rgb="FFAAE1FC"/>
  </sheetPr>
  <dimension ref="A2:T30"/>
  <sheetViews>
    <sheetView zoomScale="70" zoomScaleNormal="70" workbookViewId="0">
      <selection activeCell="D5" sqref="D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442</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707</v>
      </c>
      <c r="E5" s="84" t="s">
        <v>207</v>
      </c>
      <c r="F5" s="84" t="s">
        <v>219</v>
      </c>
      <c r="G5" s="84" t="s">
        <v>209</v>
      </c>
      <c r="H5" s="84" t="s">
        <v>222</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2" t="s">
        <v>708</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84" t="s">
        <v>443</v>
      </c>
      <c r="E8" s="84" t="s">
        <v>210</v>
      </c>
      <c r="F8" s="84" t="s">
        <v>219</v>
      </c>
      <c r="G8" s="84" t="s">
        <v>209</v>
      </c>
      <c r="H8" s="84" t="s">
        <v>220</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6.15" customHeight="1" x14ac:dyDescent="0.25">
      <c r="B26" s="149" t="s">
        <v>444</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444</v>
      </c>
      <c r="C28" s="149"/>
      <c r="D28" s="150"/>
      <c r="E28" s="150"/>
      <c r="F28" s="150"/>
      <c r="G28" s="150"/>
      <c r="H28" s="150"/>
      <c r="I28" s="150"/>
    </row>
    <row r="29" spans="2:20" ht="13" hidden="1" x14ac:dyDescent="0.25">
      <c r="B29" s="146" t="s">
        <v>184</v>
      </c>
      <c r="C29" s="147"/>
      <c r="D29" s="147"/>
      <c r="E29" s="147"/>
      <c r="F29" s="147"/>
      <c r="G29" s="147"/>
      <c r="H29" s="147"/>
      <c r="I29" s="148"/>
    </row>
    <row r="30" spans="2:20" ht="58.5" hidden="1" customHeight="1" x14ac:dyDescent="0.25">
      <c r="B30" s="149" t="s">
        <v>444</v>
      </c>
      <c r="C30" s="149"/>
      <c r="D30" s="150"/>
      <c r="E30" s="150"/>
      <c r="F30" s="150"/>
      <c r="G30" s="150"/>
      <c r="H30" s="150"/>
      <c r="I30" s="150"/>
    </row>
  </sheetData>
  <sheetProtection algorithmName="SHA-512" hashValue="RMqvmVCsAAyOGTMmym8GrgyDbi0jPyV9sCoMd4aJ4bUa+gbgPzShy/vrjgNHtUbGAWC2TyFPiHghKO63mfrUZw==" saltValue="/tJa1WWCxF0pco0g5hdBZA=="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593" priority="18" operator="containsText" text="Neutral">
      <formula>NOT(ISERROR(SEARCH("Neutral",I5)))</formula>
    </cfRule>
    <cfRule type="containsText" dxfId="3592" priority="19" operator="containsText" text="Minor Negative">
      <formula>NOT(ISERROR(SEARCH("Minor Negative",I5)))</formula>
    </cfRule>
    <cfRule type="containsText" dxfId="3591" priority="20" operator="containsText" text="Minor Positive">
      <formula>NOT(ISERROR(SEARCH("Minor Positive",I5)))</formula>
    </cfRule>
    <cfRule type="containsText" dxfId="3590" priority="21" operator="containsText" text="Significant Negative">
      <formula>NOT(ISERROR(SEARCH("Significant Negative",I5)))</formula>
    </cfRule>
    <cfRule type="containsText" dxfId="3589" priority="22" operator="containsText" text="Significant Positive">
      <formula>NOT(ISERROR(SEARCH("Significant Positive",I5)))</formula>
    </cfRule>
  </conditionalFormatting>
  <conditionalFormatting sqref="D6">
    <cfRule type="expression" dxfId="3588" priority="17">
      <formula>#REF!="No"</formula>
    </cfRule>
  </conditionalFormatting>
  <conditionalFormatting sqref="D9">
    <cfRule type="expression" dxfId="3587" priority="16">
      <formula>#REF!="No"</formula>
    </cfRule>
  </conditionalFormatting>
  <conditionalFormatting sqref="D10">
    <cfRule type="expression" dxfId="3586" priority="15">
      <formula>#REF!="No"</formula>
    </cfRule>
  </conditionalFormatting>
  <conditionalFormatting sqref="D11">
    <cfRule type="expression" dxfId="3585" priority="14">
      <formula>#REF!="No"</formula>
    </cfRule>
  </conditionalFormatting>
  <conditionalFormatting sqref="D12">
    <cfRule type="expression" dxfId="3584" priority="13">
      <formula>#REF!="No"</formula>
    </cfRule>
  </conditionalFormatting>
  <conditionalFormatting sqref="D13">
    <cfRule type="expression" dxfId="3583" priority="12">
      <formula>#REF!="No"</formula>
    </cfRule>
  </conditionalFormatting>
  <conditionalFormatting sqref="D14">
    <cfRule type="expression" dxfId="3582" priority="11">
      <formula>#REF!="No"</formula>
    </cfRule>
  </conditionalFormatting>
  <conditionalFormatting sqref="D15">
    <cfRule type="expression" dxfId="3581" priority="10">
      <formula>#REF!="No"</formula>
    </cfRule>
  </conditionalFormatting>
  <conditionalFormatting sqref="D16">
    <cfRule type="expression" dxfId="3580" priority="9">
      <formula>#REF!="No"</formula>
    </cfRule>
  </conditionalFormatting>
  <conditionalFormatting sqref="D17">
    <cfRule type="expression" dxfId="3579" priority="8">
      <formula>#REF!="No"</formula>
    </cfRule>
  </conditionalFormatting>
  <conditionalFormatting sqref="D18">
    <cfRule type="expression" dxfId="3578" priority="7">
      <formula>#REF!="No"</formula>
    </cfRule>
  </conditionalFormatting>
  <conditionalFormatting sqref="D19">
    <cfRule type="expression" dxfId="3577" priority="6">
      <formula>#REF!="No"</formula>
    </cfRule>
  </conditionalFormatting>
  <conditionalFormatting sqref="D20">
    <cfRule type="expression" dxfId="3576" priority="5">
      <formula>#REF!="No"</formula>
    </cfRule>
  </conditionalFormatting>
  <conditionalFormatting sqref="D21">
    <cfRule type="expression" dxfId="3575" priority="4">
      <formula>#REF!="No"</formula>
    </cfRule>
  </conditionalFormatting>
  <conditionalFormatting sqref="D22">
    <cfRule type="expression" dxfId="3574" priority="3">
      <formula>#REF!="No"</formula>
    </cfRule>
  </conditionalFormatting>
  <conditionalFormatting sqref="D23">
    <cfRule type="expression" dxfId="3573" priority="2">
      <formula>#REF!="No"</formula>
    </cfRule>
  </conditionalFormatting>
  <conditionalFormatting sqref="D24">
    <cfRule type="expression" dxfId="3572" priority="1">
      <formula>#REF!="No"</formula>
    </cfRule>
  </conditionalFormatting>
  <dataValidations count="5">
    <dataValidation type="list" allowBlank="1" showInputMessage="1" showErrorMessage="1" sqref="I5:I24" xr:uid="{CF62DC77-9C75-40F4-91B8-3555FC5F2291}">
      <formula1>$S$3:$S$8</formula1>
    </dataValidation>
    <dataValidation type="list" allowBlank="1" showInputMessage="1" showErrorMessage="1" sqref="H5:H24" xr:uid="{C80B1DA6-2C44-44CD-8CE6-89066655F86D}">
      <formula1>$M$8:$M$17</formula1>
    </dataValidation>
    <dataValidation type="list" allowBlank="1" showInputMessage="1" showErrorMessage="1" sqref="G5:G24" xr:uid="{1E3DD4AB-7518-491D-B8D2-376292B53427}">
      <formula1>$P$3:$P$7</formula1>
    </dataValidation>
    <dataValidation type="list" allowBlank="1" showInputMessage="1" showErrorMessage="1" sqref="F5:F24" xr:uid="{1FCE7187-9D3A-47E6-A06A-8AFB3E57751F}">
      <formula1>$O$3:$O$8</formula1>
    </dataValidation>
    <dataValidation type="list" allowBlank="1" showInputMessage="1" showErrorMessage="1" sqref="E5:E24" xr:uid="{7F9CA233-FDF6-4EC0-A556-1156A1E7F320}">
      <formula1>$N$3:$N$6</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316C7-1CBD-43AF-859F-7ED4EABC7795}">
  <sheetPr>
    <tabColor rgb="FFAAE1FC"/>
  </sheetPr>
  <dimension ref="A2:T30"/>
  <sheetViews>
    <sheetView zoomScale="70" zoomScaleNormal="70" workbookViewId="0">
      <selection activeCell="K5" sqref="K5"/>
    </sheetView>
  </sheetViews>
  <sheetFormatPr defaultColWidth="8.7265625" defaultRowHeight="12.5" x14ac:dyDescent="0.25"/>
  <cols>
    <col min="1" max="1" width="4" style="97" customWidth="1"/>
    <col min="2" max="2" width="33.7265625" style="97" customWidth="1"/>
    <col min="3" max="3" width="120.7265625" style="97" bestFit="1" customWidth="1"/>
    <col min="4" max="4" width="72.7265625" style="97" customWidth="1"/>
    <col min="5" max="5" width="15.26953125" style="97" customWidth="1"/>
    <col min="6" max="7" width="17.26953125" style="97" customWidth="1"/>
    <col min="8" max="8" width="15" style="97" bestFit="1"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674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675</v>
      </c>
      <c r="E5" s="84" t="s">
        <v>207</v>
      </c>
      <c r="F5" s="84" t="s">
        <v>217</v>
      </c>
      <c r="G5" s="84" t="s">
        <v>209</v>
      </c>
      <c r="H5" s="84" t="s">
        <v>222</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2" t="s">
        <v>709</v>
      </c>
      <c r="E7" s="84" t="s">
        <v>207</v>
      </c>
      <c r="F7" s="84" t="s">
        <v>219</v>
      </c>
      <c r="G7" s="84" t="s">
        <v>209</v>
      </c>
      <c r="H7" s="84" t="s">
        <v>222</v>
      </c>
      <c r="I7" s="85" t="s">
        <v>31</v>
      </c>
      <c r="M7" s="1"/>
      <c r="N7" s="1"/>
      <c r="O7" s="1" t="s">
        <v>219</v>
      </c>
      <c r="P7" s="1" t="s">
        <v>213</v>
      </c>
      <c r="Q7" s="1"/>
      <c r="R7" s="1"/>
      <c r="S7" s="112" t="s">
        <v>26</v>
      </c>
      <c r="T7" s="1"/>
    </row>
    <row r="8" spans="2:20" ht="300" x14ac:dyDescent="0.35">
      <c r="B8" s="84" t="s">
        <v>25</v>
      </c>
      <c r="C8" s="84" t="s">
        <v>194</v>
      </c>
      <c r="D8" s="84" t="s">
        <v>676</v>
      </c>
      <c r="E8" s="84" t="s">
        <v>207</v>
      </c>
      <c r="F8" s="84" t="s">
        <v>217</v>
      </c>
      <c r="G8" s="84" t="s">
        <v>209</v>
      </c>
      <c r="H8" s="84" t="s">
        <v>220</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7" t="s">
        <v>677</v>
      </c>
      <c r="E11" s="84" t="s">
        <v>210</v>
      </c>
      <c r="F11" s="84" t="s">
        <v>219</v>
      </c>
      <c r="G11" s="84" t="s">
        <v>209</v>
      </c>
      <c r="H11" s="84" t="s">
        <v>220</v>
      </c>
      <c r="I11" s="85" t="s">
        <v>33</v>
      </c>
      <c r="M11" s="1" t="s">
        <v>223</v>
      </c>
      <c r="N11" s="1"/>
      <c r="O11" s="1"/>
      <c r="P11" s="1"/>
      <c r="Q11" s="1"/>
      <c r="R11" s="1"/>
      <c r="S11" s="1"/>
      <c r="T11" s="1"/>
    </row>
    <row r="12" spans="2:20" ht="29" x14ac:dyDescent="0.35">
      <c r="B12" s="84" t="s">
        <v>11</v>
      </c>
      <c r="C12" s="84" t="s">
        <v>187</v>
      </c>
      <c r="D12" s="84" t="s">
        <v>338</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678</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679</v>
      </c>
      <c r="E17" s="84" t="s">
        <v>207</v>
      </c>
      <c r="F17" s="84" t="s">
        <v>219</v>
      </c>
      <c r="G17" s="84" t="s">
        <v>209</v>
      </c>
      <c r="H17" s="84" t="s">
        <v>220</v>
      </c>
      <c r="I17" s="85" t="s">
        <v>33</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75" x14ac:dyDescent="0.25">
      <c r="B19" s="84" t="s">
        <v>17</v>
      </c>
      <c r="C19" s="84" t="s">
        <v>188</v>
      </c>
      <c r="D19" s="84" t="s">
        <v>680</v>
      </c>
      <c r="E19" s="84" t="s">
        <v>207</v>
      </c>
      <c r="F19" s="84" t="s">
        <v>219</v>
      </c>
      <c r="G19" s="84" t="s">
        <v>209</v>
      </c>
      <c r="H19" s="84" t="s">
        <v>220</v>
      </c>
      <c r="I19" s="85" t="s">
        <v>33</v>
      </c>
    </row>
    <row r="20" spans="2:20" ht="50" x14ac:dyDescent="0.25">
      <c r="B20" s="84" t="s">
        <v>18</v>
      </c>
      <c r="C20" s="84" t="s">
        <v>189</v>
      </c>
      <c r="D20" s="84" t="s">
        <v>694</v>
      </c>
      <c r="E20" s="84" t="s">
        <v>207</v>
      </c>
      <c r="F20" s="84" t="s">
        <v>219</v>
      </c>
      <c r="G20" s="84" t="s">
        <v>209</v>
      </c>
      <c r="H20" s="84" t="s">
        <v>220</v>
      </c>
      <c r="I20" s="85" t="s">
        <v>31</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6.1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58.5" hidden="1" customHeight="1" x14ac:dyDescent="0.25">
      <c r="B30" s="149" t="s">
        <v>681</v>
      </c>
      <c r="C30" s="149"/>
      <c r="D30" s="150"/>
      <c r="E30" s="150"/>
      <c r="F30" s="150"/>
      <c r="G30" s="150"/>
      <c r="H30" s="150"/>
      <c r="I30" s="150"/>
    </row>
  </sheetData>
  <sheetProtection algorithmName="SHA-512" hashValue="l0lYvI8xq6PgFgwVjA70Hf5OcmIX8p6DRqTn3dEKkbOd7bR+29vs1K8IDdLiydufIgn3Vld8fgXw2ajb6wfpIA==" saltValue="xkXcv6JtCqwZOwlcywpmpA==" spinCount="100000" sheet="1" objects="1" scenarios="1"/>
  <mergeCells count="8">
    <mergeCell ref="B29:I29"/>
    <mergeCell ref="B30:I30"/>
    <mergeCell ref="C2:I2"/>
    <mergeCell ref="C3:I3"/>
    <mergeCell ref="B25:I25"/>
    <mergeCell ref="B26:I26"/>
    <mergeCell ref="B27:I27"/>
    <mergeCell ref="B28:I28"/>
  </mergeCells>
  <conditionalFormatting sqref="D12">
    <cfRule type="expression" dxfId="3571" priority="20">
      <formula>#REF!="No"</formula>
    </cfRule>
  </conditionalFormatting>
  <conditionalFormatting sqref="I5:I24">
    <cfRule type="containsText" dxfId="3570" priority="32" operator="containsText" text="Neutral">
      <formula>NOT(ISERROR(SEARCH("Neutral",I5)))</formula>
    </cfRule>
    <cfRule type="containsText" dxfId="3569" priority="33" operator="containsText" text="Minor Negative">
      <formula>NOT(ISERROR(SEARCH("Minor Negative",I5)))</formula>
    </cfRule>
    <cfRule type="containsText" dxfId="3568" priority="34" operator="containsText" text="Minor Positive">
      <formula>NOT(ISERROR(SEARCH("Minor Positive",I5)))</formula>
    </cfRule>
    <cfRule type="containsText" dxfId="3567" priority="35" operator="containsText" text="Significant Negative">
      <formula>NOT(ISERROR(SEARCH("Significant Negative",I5)))</formula>
    </cfRule>
    <cfRule type="containsText" dxfId="3566" priority="36" operator="containsText" text="Significant Positive">
      <formula>NOT(ISERROR(SEARCH("Significant Positive",I5)))</formula>
    </cfRule>
  </conditionalFormatting>
  <conditionalFormatting sqref="D6">
    <cfRule type="expression" dxfId="3565" priority="11">
      <formula>#REF!="No"</formula>
    </cfRule>
  </conditionalFormatting>
  <conditionalFormatting sqref="D9">
    <cfRule type="expression" dxfId="3564" priority="10">
      <formula>#REF!="No"</formula>
    </cfRule>
  </conditionalFormatting>
  <conditionalFormatting sqref="D10">
    <cfRule type="expression" dxfId="3563" priority="9">
      <formula>#REF!="No"</formula>
    </cfRule>
  </conditionalFormatting>
  <conditionalFormatting sqref="D14">
    <cfRule type="expression" dxfId="3562" priority="8">
      <formula>#REF!="No"</formula>
    </cfRule>
  </conditionalFormatting>
  <conditionalFormatting sqref="D15">
    <cfRule type="expression" dxfId="3561" priority="7">
      <formula>#REF!="No"</formula>
    </cfRule>
  </conditionalFormatting>
  <conditionalFormatting sqref="D16">
    <cfRule type="expression" dxfId="3560" priority="6">
      <formula>#REF!="No"</formula>
    </cfRule>
  </conditionalFormatting>
  <conditionalFormatting sqref="D18">
    <cfRule type="expression" dxfId="3559" priority="5">
      <formula>#REF!="No"</formula>
    </cfRule>
  </conditionalFormatting>
  <conditionalFormatting sqref="D21">
    <cfRule type="expression" dxfId="3558" priority="4">
      <formula>#REF!="No"</formula>
    </cfRule>
  </conditionalFormatting>
  <conditionalFormatting sqref="D22">
    <cfRule type="expression" dxfId="3557" priority="3">
      <formula>#REF!="No"</formula>
    </cfRule>
  </conditionalFormatting>
  <conditionalFormatting sqref="D23">
    <cfRule type="expression" dxfId="3556" priority="2">
      <formula>#REF!="No"</formula>
    </cfRule>
  </conditionalFormatting>
  <conditionalFormatting sqref="D24">
    <cfRule type="expression" dxfId="3555" priority="1">
      <formula>#REF!="No"</formula>
    </cfRule>
  </conditionalFormatting>
  <dataValidations disablePrompts="1" count="5">
    <dataValidation type="list" allowBlank="1" showInputMessage="1" showErrorMessage="1" sqref="E5:E24" xr:uid="{CF47CA87-9B08-41A5-93A7-99EE0E9210F3}">
      <formula1>$N$3:$N$6</formula1>
    </dataValidation>
    <dataValidation type="list" allowBlank="1" showInputMessage="1" showErrorMessage="1" sqref="F5:F24" xr:uid="{B6CB9846-0676-4F44-97AF-10B872AA58C0}">
      <formula1>$O$3:$O$8</formula1>
    </dataValidation>
    <dataValidation type="list" allowBlank="1" showInputMessage="1" showErrorMessage="1" sqref="G5:G24" xr:uid="{5D5C5947-A753-4FCB-A5AC-F2F8AE4210BE}">
      <formula1>$P$3:$P$7</formula1>
    </dataValidation>
    <dataValidation type="list" allowBlank="1" showInputMessage="1" showErrorMessage="1" sqref="H5:H24" xr:uid="{0C07051F-823D-4CC3-8526-5A2D76E7D9C2}">
      <formula1>$M$8:$M$17</formula1>
    </dataValidation>
    <dataValidation type="list" allowBlank="1" showInputMessage="1" showErrorMessage="1" sqref="I5:I24" xr:uid="{85B2F8A0-D3C8-48A1-9A98-E68EDBAA6A37}">
      <formula1>$S$3:$S$8</formula1>
    </dataValidation>
  </dataValidations>
  <pageMargins left="0.7" right="0.7" top="0.75" bottom="0.75" header="0.3" footer="0.3"/>
  <pageSetup paperSize="9"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573E3-C629-4ECA-B99D-FD01B32B312E}">
  <sheetPr>
    <tabColor rgb="FFAAE1FC"/>
  </sheetPr>
  <dimension ref="A2:T30"/>
  <sheetViews>
    <sheetView topLeftCell="B1" zoomScale="70" zoomScaleNormal="70" workbookViewId="0">
      <selection activeCell="C3" sqref="C3:I3"/>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620</v>
      </c>
      <c r="D2" s="152"/>
      <c r="E2" s="152"/>
      <c r="F2" s="152"/>
      <c r="G2" s="152"/>
      <c r="H2" s="152"/>
      <c r="I2" s="153"/>
    </row>
    <row r="3" spans="2:20" ht="45" customHeight="1" x14ac:dyDescent="0.35">
      <c r="B3" s="100" t="s">
        <v>186</v>
      </c>
      <c r="C3" s="154" t="s">
        <v>920</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122" t="s">
        <v>710</v>
      </c>
      <c r="E5" s="84" t="s">
        <v>210</v>
      </c>
      <c r="F5" s="84" t="s">
        <v>217</v>
      </c>
      <c r="G5" s="84" t="s">
        <v>218</v>
      </c>
      <c r="H5" s="84" t="s">
        <v>220</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480</v>
      </c>
      <c r="E7" s="84" t="s">
        <v>210</v>
      </c>
      <c r="F7" s="84" t="s">
        <v>217</v>
      </c>
      <c r="G7" s="84" t="s">
        <v>216</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481</v>
      </c>
      <c r="E24" s="84" t="s">
        <v>210</v>
      </c>
      <c r="F24" s="84" t="s">
        <v>217</v>
      </c>
      <c r="G24" s="84" t="s">
        <v>216</v>
      </c>
      <c r="H24" s="84" t="s">
        <v>220</v>
      </c>
      <c r="I24" s="85" t="s">
        <v>33</v>
      </c>
    </row>
    <row r="25" spans="2:20" ht="13" x14ac:dyDescent="0.25">
      <c r="B25" s="146" t="s">
        <v>132</v>
      </c>
      <c r="C25" s="147"/>
      <c r="D25" s="147"/>
      <c r="E25" s="147"/>
      <c r="F25" s="147"/>
      <c r="G25" s="147"/>
      <c r="H25" s="147"/>
      <c r="I25" s="148"/>
    </row>
    <row r="26" spans="2:20" ht="21.6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sheetProtection algorithmName="SHA-512" hashValue="zBQQ7qk6xY8jmpn/7uE0C4v2S3+5dzWQPVWPs89DQ2YRoEG8z6WVkGezJt/fVEEJx20woJuAnSDNuZbSLuA6pA==" saltValue="tcU7g8Ey3QSHwDbWdvEKng==" spinCount="100000" sheet="1" objects="1" scenarios="1"/>
  <mergeCells count="8">
    <mergeCell ref="B29:I29"/>
    <mergeCell ref="B30:I30"/>
    <mergeCell ref="C2:I2"/>
    <mergeCell ref="C3:I3"/>
    <mergeCell ref="B25:I25"/>
    <mergeCell ref="B26:I26"/>
    <mergeCell ref="B27:I27"/>
    <mergeCell ref="B28:I28"/>
  </mergeCells>
  <conditionalFormatting sqref="D7">
    <cfRule type="expression" dxfId="3554" priority="23">
      <formula>#REF!="No"</formula>
    </cfRule>
  </conditionalFormatting>
  <conditionalFormatting sqref="I5:I24">
    <cfRule type="containsText" dxfId="3553" priority="18" operator="containsText" text="Neutral">
      <formula>NOT(ISERROR(SEARCH("Neutral",I5)))</formula>
    </cfRule>
    <cfRule type="containsText" dxfId="3552" priority="19" operator="containsText" text="Minor Negative">
      <formula>NOT(ISERROR(SEARCH("Minor Negative",I5)))</formula>
    </cfRule>
    <cfRule type="containsText" dxfId="3551" priority="20" operator="containsText" text="Minor Positive">
      <formula>NOT(ISERROR(SEARCH("Minor Positive",I5)))</formula>
    </cfRule>
    <cfRule type="containsText" dxfId="3550" priority="21" operator="containsText" text="Significant Negative">
      <formula>NOT(ISERROR(SEARCH("Significant Negative",I5)))</formula>
    </cfRule>
    <cfRule type="containsText" dxfId="3549" priority="22" operator="containsText" text="Significant Positive">
      <formula>NOT(ISERROR(SEARCH("Significant Positive",I5)))</formula>
    </cfRule>
  </conditionalFormatting>
  <conditionalFormatting sqref="D6">
    <cfRule type="expression" dxfId="3548" priority="17">
      <formula>#REF!="No"</formula>
    </cfRule>
  </conditionalFormatting>
  <conditionalFormatting sqref="D8">
    <cfRule type="expression" dxfId="3547" priority="16">
      <formula>#REF!="No"</formula>
    </cfRule>
  </conditionalFormatting>
  <conditionalFormatting sqref="D9">
    <cfRule type="expression" dxfId="3546" priority="15">
      <formula>#REF!="No"</formula>
    </cfRule>
  </conditionalFormatting>
  <conditionalFormatting sqref="D10">
    <cfRule type="expression" dxfId="3545" priority="14">
      <formula>#REF!="No"</formula>
    </cfRule>
  </conditionalFormatting>
  <conditionalFormatting sqref="D11">
    <cfRule type="expression" dxfId="3544" priority="13">
      <formula>#REF!="No"</formula>
    </cfRule>
  </conditionalFormatting>
  <conditionalFormatting sqref="D12">
    <cfRule type="expression" dxfId="3543" priority="12">
      <formula>#REF!="No"</formula>
    </cfRule>
  </conditionalFormatting>
  <conditionalFormatting sqref="D13">
    <cfRule type="expression" dxfId="3542" priority="11">
      <formula>#REF!="No"</formula>
    </cfRule>
  </conditionalFormatting>
  <conditionalFormatting sqref="D14">
    <cfRule type="expression" dxfId="3541" priority="10">
      <formula>#REF!="No"</formula>
    </cfRule>
  </conditionalFormatting>
  <conditionalFormatting sqref="D15">
    <cfRule type="expression" dxfId="3540" priority="9">
      <formula>#REF!="No"</formula>
    </cfRule>
  </conditionalFormatting>
  <conditionalFormatting sqref="D16">
    <cfRule type="expression" dxfId="3539" priority="8">
      <formula>#REF!="No"</formula>
    </cfRule>
  </conditionalFormatting>
  <conditionalFormatting sqref="D17">
    <cfRule type="expression" dxfId="3538" priority="7">
      <formula>#REF!="No"</formula>
    </cfRule>
  </conditionalFormatting>
  <conditionalFormatting sqref="D18">
    <cfRule type="expression" dxfId="3537" priority="6">
      <formula>#REF!="No"</formula>
    </cfRule>
  </conditionalFormatting>
  <conditionalFormatting sqref="D19">
    <cfRule type="expression" dxfId="3536" priority="5">
      <formula>#REF!="No"</formula>
    </cfRule>
  </conditionalFormatting>
  <conditionalFormatting sqref="D20">
    <cfRule type="expression" dxfId="3535" priority="4">
      <formula>#REF!="No"</formula>
    </cfRule>
  </conditionalFormatting>
  <conditionalFormatting sqref="D21">
    <cfRule type="expression" dxfId="3534" priority="3">
      <formula>#REF!="No"</formula>
    </cfRule>
  </conditionalFormatting>
  <conditionalFormatting sqref="D22">
    <cfRule type="expression" dxfId="3533" priority="2">
      <formula>#REF!="No"</formula>
    </cfRule>
  </conditionalFormatting>
  <conditionalFormatting sqref="D23">
    <cfRule type="expression" dxfId="3532" priority="1">
      <formula>#REF!="No"</formula>
    </cfRule>
  </conditionalFormatting>
  <dataValidations count="5">
    <dataValidation type="list" allowBlank="1" showInputMessage="1" showErrorMessage="1" sqref="I5:I24" xr:uid="{562FC00A-0B91-4859-9074-C130DA244AFE}">
      <formula1>$S$3:$S$8</formula1>
    </dataValidation>
    <dataValidation type="list" allowBlank="1" showInputMessage="1" showErrorMessage="1" sqref="H5:H24" xr:uid="{3CF1B7F8-70F2-48DC-A615-BFE0FE046E7E}">
      <formula1>$M$8:$M$17</formula1>
    </dataValidation>
    <dataValidation type="list" allowBlank="1" showInputMessage="1" showErrorMessage="1" sqref="G5:G24" xr:uid="{664CBE9C-4394-4761-8075-EEDF61239DAF}">
      <formula1>$P$3:$P$7</formula1>
    </dataValidation>
    <dataValidation type="list" allowBlank="1" showInputMessage="1" showErrorMessage="1" sqref="F5:F24" xr:uid="{27D9EBAF-80EF-4B28-8698-EAAA423A39CF}">
      <formula1>$O$3:$O$8</formula1>
    </dataValidation>
    <dataValidation type="list" allowBlank="1" showInputMessage="1" showErrorMessage="1" sqref="E5:E24" xr:uid="{73F12A9C-198D-4338-AFE1-B6D1722B0DE9}">
      <formula1>$N$3:$N$6</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3FB60-DD48-49B8-8B51-1CD07826A75E}">
  <sheetPr>
    <tabColor rgb="FFAAE1FC"/>
  </sheetPr>
  <dimension ref="A2:T30"/>
  <sheetViews>
    <sheetView zoomScale="70" zoomScaleNormal="70" workbookViewId="0">
      <selection activeCell="D5" sqref="D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433</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434</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435</v>
      </c>
      <c r="E16" s="84" t="s">
        <v>207</v>
      </c>
      <c r="F16" s="84" t="s">
        <v>219</v>
      </c>
      <c r="G16" s="84" t="s">
        <v>212</v>
      </c>
      <c r="H16" s="84" t="s">
        <v>222</v>
      </c>
      <c r="I16" s="85" t="s">
        <v>31</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4.6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431</v>
      </c>
      <c r="C28" s="149"/>
      <c r="D28" s="150"/>
      <c r="E28" s="150"/>
      <c r="F28" s="150"/>
      <c r="G28" s="150"/>
      <c r="H28" s="150"/>
      <c r="I28" s="150"/>
    </row>
    <row r="29" spans="2:20" ht="13" hidden="1" x14ac:dyDescent="0.25">
      <c r="B29" s="146" t="s">
        <v>184</v>
      </c>
      <c r="C29" s="147"/>
      <c r="D29" s="147"/>
      <c r="E29" s="147"/>
      <c r="F29" s="147"/>
      <c r="G29" s="147"/>
      <c r="H29" s="147"/>
      <c r="I29" s="148"/>
    </row>
    <row r="30" spans="2:20" ht="55" hidden="1" customHeight="1" x14ac:dyDescent="0.25">
      <c r="B30" s="157" t="s">
        <v>436</v>
      </c>
      <c r="C30" s="149"/>
      <c r="D30" s="150"/>
      <c r="E30" s="150"/>
      <c r="F30" s="150"/>
      <c r="G30" s="150"/>
      <c r="H30" s="150"/>
      <c r="I30" s="150"/>
    </row>
  </sheetData>
  <sheetProtection algorithmName="SHA-512" hashValue="T7khQ0F1YlZBUDSfJONv4OuqIyiTkrWztJjlbLNhtcpVwiNXbJRe8jpgtrcTWz1qPgd8cn9HDhx+GS1jKNvQSA==" saltValue="58PaT4RTu1G1ohWFQRXqGw=="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531" priority="19" operator="containsText" text="Neutral">
      <formula>NOT(ISERROR(SEARCH("Neutral",I5)))</formula>
    </cfRule>
    <cfRule type="containsText" dxfId="3530" priority="20" operator="containsText" text="Minor Negative">
      <formula>NOT(ISERROR(SEARCH("Minor Negative",I5)))</formula>
    </cfRule>
    <cfRule type="containsText" dxfId="3529" priority="21" operator="containsText" text="Minor Positive">
      <formula>NOT(ISERROR(SEARCH("Minor Positive",I5)))</formula>
    </cfRule>
    <cfRule type="containsText" dxfId="3528" priority="22" operator="containsText" text="Significant Negative">
      <formula>NOT(ISERROR(SEARCH("Significant Negative",I5)))</formula>
    </cfRule>
    <cfRule type="containsText" dxfId="3527" priority="23" operator="containsText" text="Significant Positive">
      <formula>NOT(ISERROR(SEARCH("Significant Positive",I5)))</formula>
    </cfRule>
  </conditionalFormatting>
  <conditionalFormatting sqref="D6">
    <cfRule type="expression" dxfId="3526" priority="18">
      <formula>#REF!="No"</formula>
    </cfRule>
  </conditionalFormatting>
  <conditionalFormatting sqref="D7">
    <cfRule type="expression" dxfId="3525" priority="17">
      <formula>#REF!="No"</formula>
    </cfRule>
  </conditionalFormatting>
  <conditionalFormatting sqref="D8">
    <cfRule type="expression" dxfId="3524" priority="16">
      <formula>#REF!="No"</formula>
    </cfRule>
  </conditionalFormatting>
  <conditionalFormatting sqref="D9">
    <cfRule type="expression" dxfId="3523" priority="15">
      <formula>#REF!="No"</formula>
    </cfRule>
  </conditionalFormatting>
  <conditionalFormatting sqref="D10">
    <cfRule type="expression" dxfId="3522" priority="14">
      <formula>#REF!="No"</formula>
    </cfRule>
  </conditionalFormatting>
  <conditionalFormatting sqref="D11">
    <cfRule type="expression" dxfId="3521" priority="13">
      <formula>#REF!="No"</formula>
    </cfRule>
  </conditionalFormatting>
  <conditionalFormatting sqref="D12">
    <cfRule type="expression" dxfId="3520" priority="12">
      <formula>#REF!="No"</formula>
    </cfRule>
  </conditionalFormatting>
  <conditionalFormatting sqref="D13">
    <cfRule type="expression" dxfId="3519" priority="11">
      <formula>#REF!="No"</formula>
    </cfRule>
  </conditionalFormatting>
  <conditionalFormatting sqref="D14">
    <cfRule type="expression" dxfId="3518" priority="10">
      <formula>#REF!="No"</formula>
    </cfRule>
  </conditionalFormatting>
  <conditionalFormatting sqref="D15">
    <cfRule type="expression" dxfId="3517" priority="9">
      <formula>#REF!="No"</formula>
    </cfRule>
  </conditionalFormatting>
  <conditionalFormatting sqref="D17">
    <cfRule type="expression" dxfId="3516" priority="8">
      <formula>#REF!="No"</formula>
    </cfRule>
  </conditionalFormatting>
  <conditionalFormatting sqref="D18">
    <cfRule type="expression" dxfId="3515" priority="7">
      <formula>#REF!="No"</formula>
    </cfRule>
  </conditionalFormatting>
  <conditionalFormatting sqref="D19">
    <cfRule type="expression" dxfId="3514" priority="6">
      <formula>#REF!="No"</formula>
    </cfRule>
  </conditionalFormatting>
  <conditionalFormatting sqref="D20">
    <cfRule type="expression" dxfId="3513" priority="5">
      <formula>#REF!="No"</formula>
    </cfRule>
  </conditionalFormatting>
  <conditionalFormatting sqref="D21">
    <cfRule type="expression" dxfId="3512" priority="4">
      <formula>#REF!="No"</formula>
    </cfRule>
  </conditionalFormatting>
  <conditionalFormatting sqref="D22">
    <cfRule type="expression" dxfId="3511" priority="3">
      <formula>#REF!="No"</formula>
    </cfRule>
  </conditionalFormatting>
  <conditionalFormatting sqref="D23">
    <cfRule type="expression" dxfId="3510" priority="2">
      <formula>#REF!="No"</formula>
    </cfRule>
  </conditionalFormatting>
  <conditionalFormatting sqref="D24">
    <cfRule type="expression" dxfId="3509" priority="1">
      <formula>#REF!="No"</formula>
    </cfRule>
  </conditionalFormatting>
  <dataValidations count="5">
    <dataValidation type="list" allowBlank="1" showInputMessage="1" showErrorMessage="1" sqref="I5:I24" xr:uid="{914751BE-2DDC-4252-997B-28E5AF195D1E}">
      <formula1>$S$3:$S$8</formula1>
    </dataValidation>
    <dataValidation type="list" allowBlank="1" showInputMessage="1" showErrorMessage="1" sqref="H5:H24" xr:uid="{21370179-341F-4413-9DAF-B853CD9A53E8}">
      <formula1>$M$8:$M$17</formula1>
    </dataValidation>
    <dataValidation type="list" allowBlank="1" showInputMessage="1" showErrorMessage="1" sqref="G5:G24" xr:uid="{CBDC2924-7269-43D6-9E24-D0B057D8DA80}">
      <formula1>$P$3:$P$7</formula1>
    </dataValidation>
    <dataValidation type="list" allowBlank="1" showInputMessage="1" showErrorMessage="1" sqref="F5:F24" xr:uid="{0C572302-A387-4120-AFA5-DB7D0C4DCC56}">
      <formula1>$O$3:$O$8</formula1>
    </dataValidation>
    <dataValidation type="list" allowBlank="1" showInputMessage="1" showErrorMessage="1" sqref="E5:E24" xr:uid="{24B158BB-3E87-48CB-8A2D-CE17ED4A375B}">
      <formula1>$N$3:$N$6</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736D-7047-4CE8-9342-7DFCD6E14908}">
  <sheetPr>
    <tabColor rgb="FFAAE1FC"/>
  </sheetPr>
  <dimension ref="A2:T30"/>
  <sheetViews>
    <sheetView topLeftCell="A4" zoomScale="70" zoomScaleNormal="70" workbookViewId="0">
      <selection activeCell="L5" sqref="L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452</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122" t="s">
        <v>711</v>
      </c>
      <c r="E5" s="84" t="s">
        <v>207</v>
      </c>
      <c r="F5" s="84" t="s">
        <v>217</v>
      </c>
      <c r="G5" s="84" t="s">
        <v>209</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8" t="s">
        <v>712</v>
      </c>
      <c r="E8" s="84" t="s">
        <v>210</v>
      </c>
      <c r="F8" s="84" t="s">
        <v>219</v>
      </c>
      <c r="G8" s="84" t="s">
        <v>212</v>
      </c>
      <c r="H8" s="84" t="s">
        <v>221</v>
      </c>
      <c r="I8" s="85" t="s">
        <v>33</v>
      </c>
      <c r="M8" s="1" t="s">
        <v>220</v>
      </c>
      <c r="N8" s="1"/>
      <c r="O8" s="1" t="s">
        <v>213</v>
      </c>
      <c r="P8" s="1"/>
      <c r="Q8" s="1"/>
      <c r="R8" s="1"/>
      <c r="S8" s="1" t="s">
        <v>27</v>
      </c>
      <c r="T8" s="1"/>
    </row>
    <row r="9" spans="2:20" ht="399" customHeight="1" x14ac:dyDescent="0.35">
      <c r="B9" s="84" t="s">
        <v>131</v>
      </c>
      <c r="C9" s="84" t="s">
        <v>341</v>
      </c>
      <c r="D9" s="128" t="s">
        <v>713</v>
      </c>
      <c r="E9" s="84" t="s">
        <v>210</v>
      </c>
      <c r="F9" s="84" t="s">
        <v>217</v>
      </c>
      <c r="G9" s="84" t="s">
        <v>216</v>
      </c>
      <c r="H9" s="84" t="s">
        <v>220</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122" t="s">
        <v>714</v>
      </c>
      <c r="E16" s="84" t="s">
        <v>213</v>
      </c>
      <c r="F16" s="84" t="s">
        <v>213</v>
      </c>
      <c r="G16" s="84" t="s">
        <v>213</v>
      </c>
      <c r="H16" s="84" t="s">
        <v>213</v>
      </c>
      <c r="I16" s="85" t="s">
        <v>27</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4.65" customHeight="1" x14ac:dyDescent="0.25">
      <c r="B26" s="157" t="s">
        <v>829</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57" t="s">
        <v>453</v>
      </c>
      <c r="C30" s="157"/>
      <c r="D30" s="158"/>
      <c r="E30" s="158"/>
      <c r="F30" s="158"/>
      <c r="G30" s="158"/>
      <c r="H30" s="158"/>
      <c r="I30" s="158"/>
    </row>
  </sheetData>
  <sheetProtection algorithmName="SHA-512" hashValue="3K0NEXbvbddwYINHSRJOk9xIptgbREpiAPWx20Uqi8yoYJWXhXUp9zwteJwvxY5lf/ZL/kD994UxcbFM+zAGYQ==" saltValue="Zzdw/xXEAOcInCg8aZXHCw==" spinCount="100000" sheet="1" objects="1" scenarios="1"/>
  <mergeCells count="8">
    <mergeCell ref="B29:I29"/>
    <mergeCell ref="B30:I30"/>
    <mergeCell ref="C2:I2"/>
    <mergeCell ref="C3:I3"/>
    <mergeCell ref="B25:I25"/>
    <mergeCell ref="B26:I26"/>
    <mergeCell ref="B27:I27"/>
    <mergeCell ref="B28:I28"/>
  </mergeCells>
  <conditionalFormatting sqref="D8:D9">
    <cfRule type="expression" dxfId="3508" priority="22">
      <formula>#REF!="No"</formula>
    </cfRule>
  </conditionalFormatting>
  <conditionalFormatting sqref="I5:I24">
    <cfRule type="containsText" dxfId="3507" priority="17" operator="containsText" text="Neutral">
      <formula>NOT(ISERROR(SEARCH("Neutral",I5)))</formula>
    </cfRule>
    <cfRule type="containsText" dxfId="3506" priority="18" operator="containsText" text="Minor Negative">
      <formula>NOT(ISERROR(SEARCH("Minor Negative",I5)))</formula>
    </cfRule>
    <cfRule type="containsText" dxfId="3505" priority="19" operator="containsText" text="Minor Positive">
      <formula>NOT(ISERROR(SEARCH("Minor Positive",I5)))</formula>
    </cfRule>
    <cfRule type="containsText" dxfId="3504" priority="20" operator="containsText" text="Significant Negative">
      <formula>NOT(ISERROR(SEARCH("Significant Negative",I5)))</formula>
    </cfRule>
    <cfRule type="containsText" dxfId="3503" priority="21" operator="containsText" text="Significant Positive">
      <formula>NOT(ISERROR(SEARCH("Significant Positive",I5)))</formula>
    </cfRule>
  </conditionalFormatting>
  <conditionalFormatting sqref="D6">
    <cfRule type="expression" dxfId="3502" priority="16">
      <formula>#REF!="No"</formula>
    </cfRule>
  </conditionalFormatting>
  <conditionalFormatting sqref="D7">
    <cfRule type="expression" dxfId="3501" priority="15">
      <formula>#REF!="No"</formula>
    </cfRule>
  </conditionalFormatting>
  <conditionalFormatting sqref="D10">
    <cfRule type="expression" dxfId="3500" priority="14">
      <formula>#REF!="No"</formula>
    </cfRule>
  </conditionalFormatting>
  <conditionalFormatting sqref="D11">
    <cfRule type="expression" dxfId="3499" priority="13">
      <formula>#REF!="No"</formula>
    </cfRule>
  </conditionalFormatting>
  <conditionalFormatting sqref="D12">
    <cfRule type="expression" dxfId="3498" priority="12">
      <formula>#REF!="No"</formula>
    </cfRule>
  </conditionalFormatting>
  <conditionalFormatting sqref="D13">
    <cfRule type="expression" dxfId="3497" priority="11">
      <formula>#REF!="No"</formula>
    </cfRule>
  </conditionalFormatting>
  <conditionalFormatting sqref="D14">
    <cfRule type="expression" dxfId="3496" priority="10">
      <formula>#REF!="No"</formula>
    </cfRule>
  </conditionalFormatting>
  <conditionalFormatting sqref="D15">
    <cfRule type="expression" dxfId="3495" priority="9">
      <formula>#REF!="No"</formula>
    </cfRule>
  </conditionalFormatting>
  <conditionalFormatting sqref="D17">
    <cfRule type="expression" dxfId="3494" priority="8">
      <formula>#REF!="No"</formula>
    </cfRule>
  </conditionalFormatting>
  <conditionalFormatting sqref="D18">
    <cfRule type="expression" dxfId="3493" priority="7">
      <formula>#REF!="No"</formula>
    </cfRule>
  </conditionalFormatting>
  <conditionalFormatting sqref="D19">
    <cfRule type="expression" dxfId="3492" priority="6">
      <formula>#REF!="No"</formula>
    </cfRule>
  </conditionalFormatting>
  <conditionalFormatting sqref="D20">
    <cfRule type="expression" dxfId="3491" priority="5">
      <formula>#REF!="No"</formula>
    </cfRule>
  </conditionalFormatting>
  <conditionalFormatting sqref="D21">
    <cfRule type="expression" dxfId="3490" priority="4">
      <formula>#REF!="No"</formula>
    </cfRule>
  </conditionalFormatting>
  <conditionalFormatting sqref="D22">
    <cfRule type="expression" dxfId="3489" priority="3">
      <formula>#REF!="No"</formula>
    </cfRule>
  </conditionalFormatting>
  <conditionalFormatting sqref="D23">
    <cfRule type="expression" dxfId="3488" priority="2">
      <formula>#REF!="No"</formula>
    </cfRule>
  </conditionalFormatting>
  <conditionalFormatting sqref="D24">
    <cfRule type="expression" dxfId="3487" priority="1">
      <formula>#REF!="No"</formula>
    </cfRule>
  </conditionalFormatting>
  <dataValidations count="5">
    <dataValidation type="list" allowBlank="1" showInputMessage="1" showErrorMessage="1" sqref="I5:I24" xr:uid="{F3C41F8A-EA41-4465-959C-2361563966B4}">
      <formula1>$S$3:$S$8</formula1>
    </dataValidation>
    <dataValidation type="list" allowBlank="1" showInputMessage="1" showErrorMessage="1" sqref="H5:H24" xr:uid="{7EB56249-972C-4700-A937-0EF291B2E5D6}">
      <formula1>$M$8:$M$17</formula1>
    </dataValidation>
    <dataValidation type="list" allowBlank="1" showInputMessage="1" showErrorMessage="1" sqref="G5:G24" xr:uid="{7F08CE06-6363-42E7-ACAD-8DD04CFB55CB}">
      <formula1>$P$3:$P$7</formula1>
    </dataValidation>
    <dataValidation type="list" allowBlank="1" showInputMessage="1" showErrorMessage="1" sqref="F5:F24" xr:uid="{5395CD6B-6DBD-4789-833A-0D6CB079F797}">
      <formula1>$O$3:$O$8</formula1>
    </dataValidation>
    <dataValidation type="list" allowBlank="1" showInputMessage="1" showErrorMessage="1" sqref="E5:E24" xr:uid="{C546F805-9084-4E10-81A6-F3F86AF82036}">
      <formula1>$N$3:$N$6</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8923D-9695-4B5D-BF0D-73B24FC0BBC8}">
  <sheetPr codeName="Sheet1"/>
  <dimension ref="B1:H41"/>
  <sheetViews>
    <sheetView showGridLines="0" zoomScale="90" zoomScaleNormal="90" workbookViewId="0">
      <selection activeCell="I19" sqref="I19"/>
    </sheetView>
  </sheetViews>
  <sheetFormatPr defaultColWidth="9.26953125" defaultRowHeight="12.5" x14ac:dyDescent="0.25"/>
  <cols>
    <col min="1" max="1" width="7.7265625" style="42" customWidth="1"/>
    <col min="2" max="2" width="4.26953125" style="42" customWidth="1"/>
    <col min="3" max="3" width="5.26953125" style="42" customWidth="1"/>
    <col min="4" max="4" width="25.7265625" style="42" customWidth="1"/>
    <col min="5" max="5" width="11.7265625" style="48" customWidth="1"/>
    <col min="6" max="6" width="13.26953125" style="48" customWidth="1"/>
    <col min="7" max="7" width="12.453125" style="42" customWidth="1"/>
    <col min="8" max="8" width="4.26953125" style="42" customWidth="1"/>
    <col min="9" max="9" width="9" style="42" customWidth="1"/>
    <col min="10" max="16384" width="9.26953125" style="42"/>
  </cols>
  <sheetData>
    <row r="1" spans="3:8" x14ac:dyDescent="0.25">
      <c r="D1" s="47"/>
    </row>
    <row r="2" spans="3:8" ht="75.75" customHeight="1" x14ac:dyDescent="0.25"/>
    <row r="3" spans="3:8" x14ac:dyDescent="0.25">
      <c r="D3" s="49"/>
    </row>
    <row r="4" spans="3:8" x14ac:dyDescent="0.25">
      <c r="C4" s="50"/>
      <c r="D4" s="51"/>
      <c r="E4" s="52"/>
      <c r="F4" s="52"/>
      <c r="G4" s="53"/>
    </row>
    <row r="5" spans="3:8" ht="14" x14ac:dyDescent="0.3">
      <c r="C5" s="54"/>
      <c r="D5" s="55" t="s">
        <v>45</v>
      </c>
      <c r="E5" s="56" t="s">
        <v>176</v>
      </c>
      <c r="F5" s="42"/>
      <c r="G5" s="57"/>
    </row>
    <row r="6" spans="3:8" ht="14" x14ac:dyDescent="0.3">
      <c r="C6" s="54"/>
      <c r="D6" s="56"/>
      <c r="E6" s="56"/>
      <c r="F6" s="42"/>
      <c r="G6" s="57"/>
    </row>
    <row r="7" spans="3:8" s="62" customFormat="1" ht="15.5" x14ac:dyDescent="0.3">
      <c r="C7" s="58"/>
      <c r="D7" s="55" t="s">
        <v>46</v>
      </c>
      <c r="E7" s="59">
        <v>1</v>
      </c>
      <c r="F7" s="42"/>
      <c r="G7" s="60"/>
      <c r="H7" s="61"/>
    </row>
    <row r="8" spans="3:8" ht="14" x14ac:dyDescent="0.3">
      <c r="C8" s="54"/>
      <c r="D8" s="56"/>
      <c r="E8" s="56"/>
      <c r="F8" s="42"/>
      <c r="G8" s="60"/>
    </row>
    <row r="9" spans="3:8" ht="15.75" customHeight="1" x14ac:dyDescent="0.3">
      <c r="C9" s="54"/>
      <c r="D9" s="55" t="s">
        <v>177</v>
      </c>
      <c r="E9" s="56" t="s">
        <v>181</v>
      </c>
      <c r="F9" s="42"/>
      <c r="G9" s="60"/>
    </row>
    <row r="10" spans="3:8" ht="14" x14ac:dyDescent="0.3">
      <c r="C10" s="54"/>
      <c r="D10" s="63"/>
      <c r="E10" s="56"/>
      <c r="F10" s="42"/>
      <c r="G10" s="60"/>
    </row>
    <row r="11" spans="3:8" ht="14" x14ac:dyDescent="0.3">
      <c r="C11" s="54"/>
      <c r="D11" s="56"/>
      <c r="E11" s="56"/>
      <c r="F11" s="42"/>
      <c r="G11" s="60"/>
    </row>
    <row r="12" spans="3:8" ht="14" x14ac:dyDescent="0.3">
      <c r="C12" s="54"/>
      <c r="D12" s="56"/>
      <c r="E12" s="56"/>
      <c r="F12" s="42"/>
      <c r="G12" s="60"/>
    </row>
    <row r="13" spans="3:8" ht="14" x14ac:dyDescent="0.3">
      <c r="C13" s="54"/>
      <c r="D13" s="56"/>
      <c r="E13" s="56"/>
      <c r="F13" s="42"/>
      <c r="G13" s="60"/>
    </row>
    <row r="14" spans="3:8" ht="14" x14ac:dyDescent="0.3">
      <c r="C14" s="54"/>
      <c r="D14" s="55" t="s">
        <v>47</v>
      </c>
      <c r="E14" s="56" t="s">
        <v>182</v>
      </c>
      <c r="F14" s="42"/>
      <c r="G14" s="60"/>
    </row>
    <row r="15" spans="3:8" ht="14" x14ac:dyDescent="0.3">
      <c r="C15" s="54"/>
      <c r="D15" s="63"/>
      <c r="E15" s="56"/>
      <c r="F15" s="42"/>
      <c r="G15" s="60"/>
    </row>
    <row r="16" spans="3:8" ht="14" x14ac:dyDescent="0.3">
      <c r="C16" s="54"/>
      <c r="D16" s="55"/>
      <c r="E16" s="56"/>
      <c r="F16" s="42"/>
      <c r="G16" s="60"/>
    </row>
    <row r="17" spans="3:7" ht="14" x14ac:dyDescent="0.3">
      <c r="C17" s="54"/>
      <c r="D17" s="56"/>
      <c r="E17" s="56"/>
      <c r="F17" s="42"/>
      <c r="G17" s="60"/>
    </row>
    <row r="18" spans="3:7" ht="15.5" x14ac:dyDescent="0.3">
      <c r="C18" s="54"/>
      <c r="D18" s="55"/>
      <c r="E18" s="42"/>
      <c r="F18" s="64"/>
      <c r="G18" s="60"/>
    </row>
    <row r="19" spans="3:7" ht="14" x14ac:dyDescent="0.3">
      <c r="C19" s="54"/>
      <c r="D19" s="55" t="s">
        <v>44</v>
      </c>
      <c r="E19" s="130">
        <v>43727</v>
      </c>
      <c r="F19" s="42"/>
      <c r="G19" s="60"/>
    </row>
    <row r="20" spans="3:7" ht="15.5" x14ac:dyDescent="0.25">
      <c r="C20" s="65"/>
      <c r="D20" s="66"/>
      <c r="E20" s="67"/>
      <c r="F20" s="67"/>
      <c r="G20" s="68"/>
    </row>
    <row r="21" spans="3:7" ht="15.5" x14ac:dyDescent="0.25">
      <c r="E21" s="69"/>
      <c r="F21" s="69"/>
      <c r="G21" s="70"/>
    </row>
    <row r="22" spans="3:7" ht="15" customHeight="1" x14ac:dyDescent="0.25">
      <c r="C22" s="136" t="s">
        <v>48</v>
      </c>
      <c r="D22" s="136"/>
      <c r="E22" s="136"/>
      <c r="F22" s="136"/>
      <c r="G22" s="136"/>
    </row>
    <row r="23" spans="3:7" ht="36.75" customHeight="1" x14ac:dyDescent="0.25">
      <c r="C23" s="136"/>
      <c r="D23" s="136"/>
      <c r="E23" s="136"/>
      <c r="F23" s="136"/>
      <c r="G23" s="136"/>
    </row>
    <row r="24" spans="3:7" ht="15" customHeight="1" x14ac:dyDescent="0.25">
      <c r="C24" s="136"/>
      <c r="D24" s="136"/>
      <c r="E24" s="136"/>
      <c r="F24" s="136"/>
      <c r="G24" s="136"/>
    </row>
    <row r="25" spans="3:7" ht="15" customHeight="1" x14ac:dyDescent="0.25">
      <c r="C25" s="136"/>
      <c r="D25" s="136"/>
      <c r="E25" s="136"/>
      <c r="F25" s="136"/>
      <c r="G25" s="136"/>
    </row>
    <row r="26" spans="3:7" ht="15" customHeight="1" x14ac:dyDescent="0.25">
      <c r="C26" s="136"/>
      <c r="D26" s="136"/>
      <c r="E26" s="136"/>
      <c r="F26" s="136"/>
      <c r="G26" s="136"/>
    </row>
    <row r="27" spans="3:7" ht="13.4" customHeight="1" x14ac:dyDescent="0.25">
      <c r="C27" s="136"/>
      <c r="D27" s="136"/>
      <c r="E27" s="136"/>
      <c r="F27" s="136"/>
      <c r="G27" s="136"/>
    </row>
    <row r="28" spans="3:7" ht="15.75" customHeight="1" x14ac:dyDescent="0.25">
      <c r="C28" s="136"/>
      <c r="D28" s="136"/>
      <c r="E28" s="136"/>
      <c r="F28" s="136"/>
      <c r="G28" s="136"/>
    </row>
    <row r="29" spans="3:7" ht="13.4" hidden="1" customHeight="1" x14ac:dyDescent="0.25">
      <c r="C29" s="136"/>
      <c r="D29" s="136"/>
      <c r="E29" s="136"/>
      <c r="F29" s="136"/>
      <c r="G29" s="136"/>
    </row>
    <row r="30" spans="3:7" ht="13.4" hidden="1" customHeight="1" x14ac:dyDescent="0.25">
      <c r="C30" s="136"/>
      <c r="D30" s="136"/>
      <c r="E30" s="136"/>
      <c r="F30" s="136"/>
      <c r="G30" s="136"/>
    </row>
    <row r="31" spans="3:7" ht="13.4" customHeight="1" x14ac:dyDescent="0.25">
      <c r="C31" s="136"/>
      <c r="D31" s="136"/>
      <c r="E31" s="136"/>
      <c r="F31" s="136"/>
      <c r="G31" s="136"/>
    </row>
    <row r="32" spans="3:7" ht="31.5" customHeight="1" x14ac:dyDescent="0.25">
      <c r="C32" s="136"/>
      <c r="D32" s="136"/>
      <c r="E32" s="136"/>
      <c r="F32" s="136"/>
      <c r="G32" s="136"/>
    </row>
    <row r="33" spans="2:8" ht="31.5" customHeight="1" x14ac:dyDescent="0.25">
      <c r="C33" s="137"/>
      <c r="D33" s="137"/>
      <c r="E33" s="137"/>
      <c r="F33" s="137"/>
      <c r="G33" s="137"/>
    </row>
    <row r="34" spans="2:8" ht="31.5" customHeight="1" x14ac:dyDescent="0.25">
      <c r="C34" s="137"/>
      <c r="D34" s="137"/>
      <c r="E34" s="137"/>
      <c r="F34" s="137"/>
      <c r="G34" s="137"/>
    </row>
    <row r="35" spans="2:8" ht="49.4" customHeight="1" x14ac:dyDescent="0.25">
      <c r="C35" s="137"/>
      <c r="D35" s="137"/>
      <c r="E35" s="137"/>
      <c r="F35" s="137"/>
      <c r="G35" s="137"/>
    </row>
    <row r="36" spans="2:8" ht="10.4" customHeight="1" x14ac:dyDescent="0.25">
      <c r="C36" s="71"/>
      <c r="D36" s="71"/>
      <c r="E36" s="71"/>
      <c r="F36" s="71"/>
      <c r="G36" s="71"/>
    </row>
    <row r="37" spans="2:8" ht="18" customHeight="1" x14ac:dyDescent="0.25">
      <c r="B37" s="72" t="s">
        <v>49</v>
      </c>
      <c r="C37" s="73"/>
      <c r="D37" s="74"/>
      <c r="E37" s="75"/>
      <c r="F37" s="75"/>
      <c r="G37" s="74"/>
      <c r="H37" s="76"/>
    </row>
    <row r="38" spans="2:8" s="80" customFormat="1" ht="25" x14ac:dyDescent="0.25">
      <c r="B38" s="138" t="s">
        <v>46</v>
      </c>
      <c r="C38" s="139"/>
      <c r="D38" s="77" t="s">
        <v>50</v>
      </c>
      <c r="E38" s="78" t="s">
        <v>51</v>
      </c>
      <c r="F38" s="79" t="s">
        <v>52</v>
      </c>
      <c r="G38" s="138" t="s">
        <v>53</v>
      </c>
      <c r="H38" s="139"/>
    </row>
    <row r="39" spans="2:8" s="62" customFormat="1" ht="26.25" customHeight="1" x14ac:dyDescent="0.35">
      <c r="B39" s="140">
        <v>1</v>
      </c>
      <c r="C39" s="141"/>
      <c r="D39" s="105" t="s">
        <v>179</v>
      </c>
      <c r="E39" s="106">
        <v>43362</v>
      </c>
      <c r="F39" s="107" t="s">
        <v>891</v>
      </c>
      <c r="G39" s="140" t="s">
        <v>892</v>
      </c>
      <c r="H39" s="141"/>
    </row>
    <row r="40" spans="2:8" ht="11.65" customHeight="1" x14ac:dyDescent="0.25">
      <c r="B40" s="134"/>
      <c r="C40" s="135"/>
      <c r="E40" s="81"/>
      <c r="G40" s="134"/>
      <c r="H40" s="135"/>
    </row>
    <row r="41" spans="2:8" x14ac:dyDescent="0.25">
      <c r="B41" s="134"/>
      <c r="C41" s="135"/>
      <c r="E41" s="81"/>
      <c r="G41" s="134"/>
      <c r="H41" s="135"/>
    </row>
  </sheetData>
  <sheetProtection algorithmName="SHA-512" hashValue="/k+SJdVXMTafvHZasv7dnIhW/CVmSfP7o5mpPFmmxxv9tJKPbWWJwXHdGJ4schqYGte/UaJj3Xr0bfgV+LTWGw==" saltValue="pDrdyfipKChWM+fpS55KuA==" spinCount="100000" sheet="1" objects="1" scenarios="1"/>
  <mergeCells count="9">
    <mergeCell ref="B40:C40"/>
    <mergeCell ref="G40:H40"/>
    <mergeCell ref="B41:C41"/>
    <mergeCell ref="G41:H41"/>
    <mergeCell ref="C22:G35"/>
    <mergeCell ref="B38:C38"/>
    <mergeCell ref="G38:H38"/>
    <mergeCell ref="B39:C39"/>
    <mergeCell ref="G39:H39"/>
  </mergeCells>
  <pageMargins left="0.7" right="0.7" top="0.75" bottom="0.75" header="0.3" footer="0.3"/>
  <pageSetup paperSize="9" orientation="portrait" r:id="rId1"/>
  <customProperties>
    <customPr name="LastActive" r:id="rId2"/>
  </customPropertie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8DA68-C175-44C9-BF6C-E1A250923332}">
  <sheetPr>
    <tabColor rgb="FFAAE1FC"/>
  </sheetPr>
  <dimension ref="A2:T30"/>
  <sheetViews>
    <sheetView topLeftCell="B1" zoomScale="70" zoomScaleNormal="70" workbookViewId="0">
      <selection activeCell="B5" sqref="B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414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695</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415</v>
      </c>
      <c r="E7" s="84" t="s">
        <v>207</v>
      </c>
      <c r="F7" s="84" t="s">
        <v>219</v>
      </c>
      <c r="G7" s="84" t="s">
        <v>212</v>
      </c>
      <c r="H7" s="84" t="s">
        <v>222</v>
      </c>
      <c r="I7" s="85" t="s">
        <v>33</v>
      </c>
      <c r="M7" s="1"/>
      <c r="N7" s="1"/>
      <c r="O7" s="1" t="s">
        <v>219</v>
      </c>
      <c r="P7" s="1" t="s">
        <v>213</v>
      </c>
      <c r="Q7" s="1"/>
      <c r="R7" s="1"/>
      <c r="S7" s="112" t="s">
        <v>26</v>
      </c>
      <c r="T7" s="1"/>
    </row>
    <row r="8" spans="2:20" ht="387.5" x14ac:dyDescent="0.35">
      <c r="B8" s="84" t="s">
        <v>25</v>
      </c>
      <c r="C8" s="84" t="s">
        <v>194</v>
      </c>
      <c r="D8" s="121" t="s">
        <v>416</v>
      </c>
      <c r="E8" s="84" t="s">
        <v>210</v>
      </c>
      <c r="F8" s="84" t="s">
        <v>219</v>
      </c>
      <c r="G8" s="84" t="s">
        <v>212</v>
      </c>
      <c r="H8" s="84" t="s">
        <v>221</v>
      </c>
      <c r="I8" s="85" t="s">
        <v>33</v>
      </c>
      <c r="M8" s="1" t="s">
        <v>220</v>
      </c>
      <c r="N8" s="1"/>
      <c r="O8" s="1" t="s">
        <v>213</v>
      </c>
      <c r="P8" s="1"/>
      <c r="Q8" s="1"/>
      <c r="R8" s="1"/>
      <c r="S8" s="1" t="s">
        <v>27</v>
      </c>
      <c r="T8" s="1"/>
    </row>
    <row r="9" spans="2:20" ht="399" customHeight="1" x14ac:dyDescent="0.35">
      <c r="B9" s="84" t="s">
        <v>131</v>
      </c>
      <c r="C9" s="84" t="s">
        <v>341</v>
      </c>
      <c r="D9" s="84" t="s">
        <v>417</v>
      </c>
      <c r="E9" s="84" t="s">
        <v>207</v>
      </c>
      <c r="F9" s="84" t="s">
        <v>219</v>
      </c>
      <c r="G9" s="84" t="s">
        <v>209</v>
      </c>
      <c r="H9" s="84" t="s">
        <v>221</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2" t="s">
        <v>418</v>
      </c>
      <c r="E11" s="84" t="s">
        <v>210</v>
      </c>
      <c r="F11" s="84" t="s">
        <v>219</v>
      </c>
      <c r="G11" s="84" t="s">
        <v>209</v>
      </c>
      <c r="H11" s="84" t="s">
        <v>220</v>
      </c>
      <c r="I11" s="85" t="s">
        <v>33</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122" t="s">
        <v>418</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59" customHeight="1" x14ac:dyDescent="0.35">
      <c r="B16" s="84" t="s">
        <v>15</v>
      </c>
      <c r="C16" s="84" t="s">
        <v>200</v>
      </c>
      <c r="D16" s="122" t="s">
        <v>715</v>
      </c>
      <c r="E16" s="84" t="s">
        <v>213</v>
      </c>
      <c r="F16" s="84" t="s">
        <v>213</v>
      </c>
      <c r="G16" s="84" t="s">
        <v>213</v>
      </c>
      <c r="H16" s="84" t="s">
        <v>213</v>
      </c>
      <c r="I16" s="85" t="s">
        <v>27</v>
      </c>
      <c r="M16" s="1" t="s">
        <v>228</v>
      </c>
      <c r="N16" s="1"/>
      <c r="O16" s="1"/>
      <c r="P16" s="1"/>
      <c r="Q16" s="1"/>
      <c r="R16" s="1"/>
      <c r="S16" s="1"/>
      <c r="T16" s="1"/>
    </row>
    <row r="17" spans="2:20" ht="254.25" customHeight="1" x14ac:dyDescent="0.35">
      <c r="B17" s="84" t="s">
        <v>24</v>
      </c>
      <c r="C17" s="84" t="s">
        <v>203</v>
      </c>
      <c r="D17" s="122" t="s">
        <v>831</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762</v>
      </c>
      <c r="E18" s="84" t="s">
        <v>213</v>
      </c>
      <c r="F18" s="84" t="s">
        <v>213</v>
      </c>
      <c r="G18" s="84" t="s">
        <v>213</v>
      </c>
      <c r="H18" s="84" t="s">
        <v>213</v>
      </c>
      <c r="I18" s="85" t="s">
        <v>27</v>
      </c>
    </row>
    <row r="19" spans="2:20" ht="52.15" customHeight="1" x14ac:dyDescent="0.25">
      <c r="B19" s="84" t="s">
        <v>17</v>
      </c>
      <c r="C19" s="84" t="s">
        <v>188</v>
      </c>
      <c r="D19" s="122" t="s">
        <v>716</v>
      </c>
      <c r="E19" s="84" t="s">
        <v>207</v>
      </c>
      <c r="F19" s="84" t="s">
        <v>219</v>
      </c>
      <c r="G19" s="84" t="s">
        <v>212</v>
      </c>
      <c r="H19" s="84" t="s">
        <v>221</v>
      </c>
      <c r="I19" s="85" t="s">
        <v>27</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180" customHeight="1" x14ac:dyDescent="0.25">
      <c r="B22" s="84" t="s">
        <v>20</v>
      </c>
      <c r="C22" s="84" t="s">
        <v>190</v>
      </c>
      <c r="D22" s="84" t="s">
        <v>419</v>
      </c>
      <c r="E22" s="84" t="s">
        <v>207</v>
      </c>
      <c r="F22" s="84" t="s">
        <v>219</v>
      </c>
      <c r="G22" s="84" t="s">
        <v>212</v>
      </c>
      <c r="H22" s="84" t="s">
        <v>220</v>
      </c>
      <c r="I22" s="85" t="s">
        <v>31</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43.5" customHeight="1" x14ac:dyDescent="0.25">
      <c r="B26" s="157" t="s">
        <v>830</v>
      </c>
      <c r="C26" s="157"/>
      <c r="D26" s="158"/>
      <c r="E26" s="158"/>
      <c r="F26" s="158"/>
      <c r="G26" s="158"/>
      <c r="H26" s="158"/>
      <c r="I26" s="158"/>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51" hidden="1" customHeight="1" x14ac:dyDescent="0.25">
      <c r="B30" s="149" t="s">
        <v>420</v>
      </c>
      <c r="C30" s="149"/>
      <c r="D30" s="150"/>
      <c r="E30" s="150"/>
      <c r="F30" s="150"/>
      <c r="G30" s="150"/>
      <c r="H30" s="150"/>
      <c r="I30" s="150"/>
    </row>
  </sheetData>
  <sheetProtection algorithmName="SHA-512" hashValue="Ll0afWRg9Sj4sB8zJLk+d+E+TjlfTCY2PAJyIrOHQd7iJvmJEytf5N32+hHAaugApvH9mGp1+FpEvjhmOD4KUg==" saltValue="HV1L7REasRYMMfbi8VWwKg==" spinCount="100000" sheet="1" objects="1" scenarios="1"/>
  <mergeCells count="8">
    <mergeCell ref="B29:I29"/>
    <mergeCell ref="B30:I30"/>
    <mergeCell ref="C2:I2"/>
    <mergeCell ref="C3:I3"/>
    <mergeCell ref="B25:I25"/>
    <mergeCell ref="B26:I26"/>
    <mergeCell ref="B27:I27"/>
    <mergeCell ref="B28:I28"/>
  </mergeCells>
  <conditionalFormatting sqref="D7">
    <cfRule type="expression" dxfId="3486" priority="27">
      <formula>#REF!="No"</formula>
    </cfRule>
  </conditionalFormatting>
  <conditionalFormatting sqref="I5:I16 I19:I24">
    <cfRule type="containsText" dxfId="3485" priority="22" operator="containsText" text="Neutral">
      <formula>NOT(ISERROR(SEARCH("Neutral",I5)))</formula>
    </cfRule>
    <cfRule type="containsText" dxfId="3484" priority="23" operator="containsText" text="Minor Negative">
      <formula>NOT(ISERROR(SEARCH("Minor Negative",I5)))</formula>
    </cfRule>
    <cfRule type="containsText" dxfId="3483" priority="24" operator="containsText" text="Minor Positive">
      <formula>NOT(ISERROR(SEARCH("Minor Positive",I5)))</formula>
    </cfRule>
    <cfRule type="containsText" dxfId="3482" priority="25" operator="containsText" text="Significant Negative">
      <formula>NOT(ISERROR(SEARCH("Significant Negative",I5)))</formula>
    </cfRule>
    <cfRule type="containsText" dxfId="3481" priority="26" operator="containsText" text="Significant Positive">
      <formula>NOT(ISERROR(SEARCH("Significant Positive",I5)))</formula>
    </cfRule>
  </conditionalFormatting>
  <conditionalFormatting sqref="D6">
    <cfRule type="expression" dxfId="3480" priority="21">
      <formula>#REF!="No"</formula>
    </cfRule>
  </conditionalFormatting>
  <conditionalFormatting sqref="D10">
    <cfRule type="expression" dxfId="3479" priority="20">
      <formula>#REF!="No"</formula>
    </cfRule>
  </conditionalFormatting>
  <conditionalFormatting sqref="D12">
    <cfRule type="expression" dxfId="3478" priority="19">
      <formula>#REF!="No"</formula>
    </cfRule>
  </conditionalFormatting>
  <conditionalFormatting sqref="D14">
    <cfRule type="expression" dxfId="3477" priority="18">
      <formula>#REF!="No"</formula>
    </cfRule>
  </conditionalFormatting>
  <conditionalFormatting sqref="D15">
    <cfRule type="expression" dxfId="3476" priority="17">
      <formula>#REF!="No"</formula>
    </cfRule>
  </conditionalFormatting>
  <conditionalFormatting sqref="D20">
    <cfRule type="expression" dxfId="3475" priority="16">
      <formula>#REF!="No"</formula>
    </cfRule>
  </conditionalFormatting>
  <conditionalFormatting sqref="D21">
    <cfRule type="expression" dxfId="3474" priority="15">
      <formula>#REF!="No"</formula>
    </cfRule>
  </conditionalFormatting>
  <conditionalFormatting sqref="D23">
    <cfRule type="expression" dxfId="3473" priority="14">
      <formula>#REF!="No"</formula>
    </cfRule>
  </conditionalFormatting>
  <conditionalFormatting sqref="D24">
    <cfRule type="expression" dxfId="3472" priority="13">
      <formula>#REF!="No"</formula>
    </cfRule>
  </conditionalFormatting>
  <conditionalFormatting sqref="I18">
    <cfRule type="containsText" dxfId="3471" priority="8" operator="containsText" text="Neutral">
      <formula>NOT(ISERROR(SEARCH("Neutral",I18)))</formula>
    </cfRule>
    <cfRule type="containsText" dxfId="3470" priority="9" operator="containsText" text="Minor Negative">
      <formula>NOT(ISERROR(SEARCH("Minor Negative",I18)))</formula>
    </cfRule>
    <cfRule type="containsText" dxfId="3469" priority="10" operator="containsText" text="Minor Positive">
      <formula>NOT(ISERROR(SEARCH("Minor Positive",I18)))</formula>
    </cfRule>
    <cfRule type="containsText" dxfId="3468" priority="11" operator="containsText" text="Significant Negative">
      <formula>NOT(ISERROR(SEARCH("Significant Negative",I18)))</formula>
    </cfRule>
    <cfRule type="containsText" dxfId="3467" priority="12" operator="containsText" text="Significant Positive">
      <formula>NOT(ISERROR(SEARCH("Significant Positive",I18)))</formula>
    </cfRule>
  </conditionalFormatting>
  <conditionalFormatting sqref="I18">
    <cfRule type="expression" dxfId="3466" priority="7">
      <formula>#REF!="No"</formula>
    </cfRule>
  </conditionalFormatting>
  <conditionalFormatting sqref="E18:H18">
    <cfRule type="expression" dxfId="3465" priority="6">
      <formula>#REF!="No"</formula>
    </cfRule>
  </conditionalFormatting>
  <conditionalFormatting sqref="I17">
    <cfRule type="containsText" dxfId="3464" priority="1" operator="containsText" text="Neutral">
      <formula>NOT(ISERROR(SEARCH("Neutral",I17)))</formula>
    </cfRule>
    <cfRule type="containsText" dxfId="3463" priority="2" operator="containsText" text="Minor Negative">
      <formula>NOT(ISERROR(SEARCH("Minor Negative",I17)))</formula>
    </cfRule>
    <cfRule type="containsText" dxfId="3462" priority="3" operator="containsText" text="Minor Positive">
      <formula>NOT(ISERROR(SEARCH("Minor Positive",I17)))</formula>
    </cfRule>
    <cfRule type="containsText" dxfId="3461" priority="4" operator="containsText" text="Significant Negative">
      <formula>NOT(ISERROR(SEARCH("Significant Negative",I17)))</formula>
    </cfRule>
    <cfRule type="containsText" dxfId="3460" priority="5" operator="containsText" text="Significant Positive">
      <formula>NOT(ISERROR(SEARCH("Significant Positive",I17)))</formula>
    </cfRule>
  </conditionalFormatting>
  <dataValidations count="5">
    <dataValidation type="list" allowBlank="1" showInputMessage="1" showErrorMessage="1" sqref="I5:I24" xr:uid="{8E82BB94-5770-41E3-B745-CC1D03B72A16}">
      <formula1>$S$3:$S$8</formula1>
    </dataValidation>
    <dataValidation type="list" allowBlank="1" showInputMessage="1" showErrorMessage="1" sqref="H5:H24" xr:uid="{BF3D8366-DD62-41D7-B668-764ADDDE9E30}">
      <formula1>$M$8:$M$17</formula1>
    </dataValidation>
    <dataValidation type="list" allowBlank="1" showInputMessage="1" showErrorMessage="1" sqref="G5:G24" xr:uid="{4D15444E-0538-4BB1-9EEE-62E98B657F2D}">
      <formula1>$P$3:$P$7</formula1>
    </dataValidation>
    <dataValidation type="list" allowBlank="1" showInputMessage="1" showErrorMessage="1" sqref="F5:F24" xr:uid="{064E8681-130E-4513-B267-506C22D414B2}">
      <formula1>$O$3:$O$8</formula1>
    </dataValidation>
    <dataValidation type="list" allowBlank="1" showInputMessage="1" showErrorMessage="1" sqref="E5:E24" xr:uid="{414B6C7D-9AB7-4E38-A00B-EFE5931C0088}">
      <formula1>$N$3:$N$6</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3ABF-D29D-4103-B508-8C5A13FF68EA}">
  <sheetPr>
    <tabColor rgb="FFAAE1FC"/>
  </sheetPr>
  <dimension ref="A2:T30"/>
  <sheetViews>
    <sheetView topLeftCell="B1"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717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122" t="s">
        <v>718</v>
      </c>
      <c r="E5" s="84" t="s">
        <v>207</v>
      </c>
      <c r="F5" s="84" t="s">
        <v>219</v>
      </c>
      <c r="G5" s="84" t="s">
        <v>212</v>
      </c>
      <c r="H5" s="84" t="s">
        <v>222</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2" t="s">
        <v>421</v>
      </c>
      <c r="E7" s="84" t="s">
        <v>210</v>
      </c>
      <c r="F7" s="84" t="s">
        <v>219</v>
      </c>
      <c r="G7" s="84" t="s">
        <v>212</v>
      </c>
      <c r="H7" s="84" t="s">
        <v>220</v>
      </c>
      <c r="I7" s="85" t="s">
        <v>33</v>
      </c>
      <c r="M7" s="1"/>
      <c r="N7" s="1"/>
      <c r="O7" s="1" t="s">
        <v>219</v>
      </c>
      <c r="P7" s="1" t="s">
        <v>213</v>
      </c>
      <c r="Q7" s="1"/>
      <c r="R7" s="1"/>
      <c r="S7" s="112" t="s">
        <v>26</v>
      </c>
      <c r="T7" s="1"/>
    </row>
    <row r="8" spans="2:20" ht="387.5" x14ac:dyDescent="0.35">
      <c r="B8" s="84" t="s">
        <v>25</v>
      </c>
      <c r="C8" s="84" t="s">
        <v>194</v>
      </c>
      <c r="D8" s="121" t="s">
        <v>422</v>
      </c>
      <c r="E8" s="84" t="s">
        <v>210</v>
      </c>
      <c r="F8" s="84" t="s">
        <v>217</v>
      </c>
      <c r="G8" s="84" t="s">
        <v>212</v>
      </c>
      <c r="H8" s="84" t="s">
        <v>220</v>
      </c>
      <c r="I8" s="85" t="s">
        <v>33</v>
      </c>
      <c r="M8" s="1" t="s">
        <v>220</v>
      </c>
      <c r="N8" s="1"/>
      <c r="O8" s="1" t="s">
        <v>213</v>
      </c>
      <c r="P8" s="1"/>
      <c r="Q8" s="1"/>
      <c r="R8" s="1"/>
      <c r="S8" s="1" t="s">
        <v>27</v>
      </c>
      <c r="T8" s="1"/>
    </row>
    <row r="9" spans="2:20" ht="399" customHeight="1" x14ac:dyDescent="0.35">
      <c r="B9" s="84" t="s">
        <v>131</v>
      </c>
      <c r="C9" s="84" t="s">
        <v>341</v>
      </c>
      <c r="D9" s="122" t="s">
        <v>423</v>
      </c>
      <c r="E9" s="84" t="s">
        <v>207</v>
      </c>
      <c r="F9" s="84" t="s">
        <v>219</v>
      </c>
      <c r="G9" s="84" t="s">
        <v>212</v>
      </c>
      <c r="H9" s="84" t="s">
        <v>220</v>
      </c>
      <c r="I9" s="85" t="s">
        <v>33</v>
      </c>
      <c r="M9" s="1" t="s">
        <v>221</v>
      </c>
      <c r="N9" s="1"/>
      <c r="O9" s="1"/>
      <c r="P9" s="1"/>
      <c r="Q9" s="1"/>
      <c r="R9" s="1"/>
      <c r="S9" s="1"/>
      <c r="T9" s="1"/>
    </row>
    <row r="10" spans="2:20" ht="231" customHeight="1" x14ac:dyDescent="0.35">
      <c r="B10" s="84" t="s">
        <v>9</v>
      </c>
      <c r="C10" s="84" t="s">
        <v>195</v>
      </c>
      <c r="D10" s="122" t="s">
        <v>719</v>
      </c>
      <c r="E10" s="84" t="s">
        <v>210</v>
      </c>
      <c r="F10" s="84" t="s">
        <v>217</v>
      </c>
      <c r="G10" s="84" t="s">
        <v>216</v>
      </c>
      <c r="H10" s="84" t="s">
        <v>220</v>
      </c>
      <c r="I10" s="85" t="s">
        <v>33</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338</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4"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mergeCells count="8">
    <mergeCell ref="B29:I29"/>
    <mergeCell ref="B30:I30"/>
    <mergeCell ref="C2:I2"/>
    <mergeCell ref="C3:I3"/>
    <mergeCell ref="B25:I25"/>
    <mergeCell ref="B26:I26"/>
    <mergeCell ref="B27:I27"/>
    <mergeCell ref="B28:I28"/>
  </mergeCells>
  <conditionalFormatting sqref="D10">
    <cfRule type="expression" dxfId="3459" priority="21">
      <formula>#REF!="No"</formula>
    </cfRule>
  </conditionalFormatting>
  <conditionalFormatting sqref="I5:I24">
    <cfRule type="containsText" dxfId="3458" priority="16" operator="containsText" text="Neutral">
      <formula>NOT(ISERROR(SEARCH("Neutral",I5)))</formula>
    </cfRule>
    <cfRule type="containsText" dxfId="3457" priority="17" operator="containsText" text="Minor Negative">
      <formula>NOT(ISERROR(SEARCH("Minor Negative",I5)))</formula>
    </cfRule>
    <cfRule type="containsText" dxfId="3456" priority="18" operator="containsText" text="Minor Positive">
      <formula>NOT(ISERROR(SEARCH("Minor Positive",I5)))</formula>
    </cfRule>
    <cfRule type="containsText" dxfId="3455" priority="19" operator="containsText" text="Significant Negative">
      <formula>NOT(ISERROR(SEARCH("Significant Negative",I5)))</formula>
    </cfRule>
    <cfRule type="containsText" dxfId="3454" priority="20" operator="containsText" text="Significant Positive">
      <formula>NOT(ISERROR(SEARCH("Significant Positive",I5)))</formula>
    </cfRule>
  </conditionalFormatting>
  <conditionalFormatting sqref="D6">
    <cfRule type="expression" dxfId="3453" priority="15">
      <formula>#REF!="No"</formula>
    </cfRule>
  </conditionalFormatting>
  <conditionalFormatting sqref="D11">
    <cfRule type="expression" dxfId="3452" priority="14">
      <formula>#REF!="No"</formula>
    </cfRule>
  </conditionalFormatting>
  <conditionalFormatting sqref="D12">
    <cfRule type="expression" dxfId="3451" priority="13">
      <formula>#REF!="No"</formula>
    </cfRule>
  </conditionalFormatting>
  <conditionalFormatting sqref="D13">
    <cfRule type="expression" dxfId="3450" priority="12">
      <formula>#REF!="No"</formula>
    </cfRule>
  </conditionalFormatting>
  <conditionalFormatting sqref="D14">
    <cfRule type="expression" dxfId="3449" priority="11">
      <formula>#REF!="No"</formula>
    </cfRule>
  </conditionalFormatting>
  <conditionalFormatting sqref="D15">
    <cfRule type="expression" dxfId="3448" priority="10">
      <formula>#REF!="No"</formula>
    </cfRule>
  </conditionalFormatting>
  <conditionalFormatting sqref="D16">
    <cfRule type="expression" dxfId="3447" priority="9">
      <formula>#REF!="No"</formula>
    </cfRule>
  </conditionalFormatting>
  <conditionalFormatting sqref="D17">
    <cfRule type="expression" dxfId="3446" priority="8">
      <formula>#REF!="No"</formula>
    </cfRule>
  </conditionalFormatting>
  <conditionalFormatting sqref="D19">
    <cfRule type="expression" dxfId="3445" priority="7">
      <formula>#REF!="No"</formula>
    </cfRule>
  </conditionalFormatting>
  <conditionalFormatting sqref="D20">
    <cfRule type="expression" dxfId="3444" priority="6">
      <formula>#REF!="No"</formula>
    </cfRule>
  </conditionalFormatting>
  <conditionalFormatting sqref="D21">
    <cfRule type="expression" dxfId="3443" priority="5">
      <formula>#REF!="No"</formula>
    </cfRule>
  </conditionalFormatting>
  <conditionalFormatting sqref="D22">
    <cfRule type="expression" dxfId="3442" priority="4">
      <formula>#REF!="No"</formula>
    </cfRule>
  </conditionalFormatting>
  <conditionalFormatting sqref="D23">
    <cfRule type="expression" dxfId="3441" priority="2">
      <formula>#REF!="No"</formula>
    </cfRule>
  </conditionalFormatting>
  <conditionalFormatting sqref="D24">
    <cfRule type="expression" dxfId="3440" priority="1">
      <formula>#REF!="No"</formula>
    </cfRule>
  </conditionalFormatting>
  <dataValidations count="5">
    <dataValidation type="list" allowBlank="1" showInputMessage="1" showErrorMessage="1" sqref="I5:I24" xr:uid="{D0D166D0-4038-4657-811D-B71A990A3111}">
      <formula1>$S$3:$S$8</formula1>
    </dataValidation>
    <dataValidation type="list" allowBlank="1" showInputMessage="1" showErrorMessage="1" sqref="H5:H24" xr:uid="{C2F62FAA-8A04-490E-B82D-3A4FBD17BD98}">
      <formula1>$M$8:$M$17</formula1>
    </dataValidation>
    <dataValidation type="list" allowBlank="1" showInputMessage="1" showErrorMessage="1" sqref="G5:G24" xr:uid="{74978E37-E81B-46DD-872F-96287FE5854E}">
      <formula1>$P$3:$P$7</formula1>
    </dataValidation>
    <dataValidation type="list" allowBlank="1" showInputMessage="1" showErrorMessage="1" sqref="F5:F24" xr:uid="{023F1AD5-6B70-44C6-A480-D541C5E30051}">
      <formula1>$O$3:$O$8</formula1>
    </dataValidation>
    <dataValidation type="list" allowBlank="1" showInputMessage="1" showErrorMessage="1" sqref="E5:E24" xr:uid="{87DEC487-ED9B-4FC0-A089-7D96442CCF2E}">
      <formula1>$N$3:$N$6</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BC8E-CE8B-4270-A131-919F8E0B7C4E}">
  <sheetPr>
    <tabColor rgb="FFAAE1FC"/>
  </sheetPr>
  <dimension ref="A2:T30"/>
  <sheetViews>
    <sheetView topLeftCell="B1"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424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656</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425</v>
      </c>
      <c r="E7" s="84" t="s">
        <v>210</v>
      </c>
      <c r="F7" s="84" t="s">
        <v>219</v>
      </c>
      <c r="G7" s="84" t="s">
        <v>212</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1"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426</v>
      </c>
      <c r="C30" s="149"/>
      <c r="D30" s="150"/>
      <c r="E30" s="150"/>
      <c r="F30" s="150"/>
      <c r="G30" s="150"/>
      <c r="H30" s="150"/>
      <c r="I30" s="150"/>
    </row>
  </sheetData>
  <sheetProtection algorithmName="SHA-512" hashValue="5rqQxqn+Y1x5vX24wroH5jIEzfC3bRMWqrvOgaDmC9FrGX1L0aPYPrUhiMejf3qaWLsfhKu1B1svjkFM626jWQ==" saltValue="lSnGadMyc6DBImyMIDmxyQ=="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439" priority="19" operator="containsText" text="Neutral">
      <formula>NOT(ISERROR(SEARCH("Neutral",I5)))</formula>
    </cfRule>
    <cfRule type="containsText" dxfId="3438" priority="20" operator="containsText" text="Minor Negative">
      <formula>NOT(ISERROR(SEARCH("Minor Negative",I5)))</formula>
    </cfRule>
    <cfRule type="containsText" dxfId="3437" priority="21" operator="containsText" text="Minor Positive">
      <formula>NOT(ISERROR(SEARCH("Minor Positive",I5)))</formula>
    </cfRule>
    <cfRule type="containsText" dxfId="3436" priority="22" operator="containsText" text="Significant Negative">
      <formula>NOT(ISERROR(SEARCH("Significant Negative",I5)))</formula>
    </cfRule>
    <cfRule type="containsText" dxfId="3435" priority="23" operator="containsText" text="Significant Positive">
      <formula>NOT(ISERROR(SEARCH("Significant Positive",I5)))</formula>
    </cfRule>
  </conditionalFormatting>
  <conditionalFormatting sqref="D6">
    <cfRule type="expression" dxfId="3434" priority="18">
      <formula>#REF!="No"</formula>
    </cfRule>
  </conditionalFormatting>
  <conditionalFormatting sqref="D8">
    <cfRule type="expression" dxfId="3433" priority="17">
      <formula>#REF!="No"</formula>
    </cfRule>
  </conditionalFormatting>
  <conditionalFormatting sqref="D9">
    <cfRule type="expression" dxfId="3432" priority="16">
      <formula>#REF!="No"</formula>
    </cfRule>
  </conditionalFormatting>
  <conditionalFormatting sqref="D10">
    <cfRule type="expression" dxfId="3431" priority="15">
      <formula>#REF!="No"</formula>
    </cfRule>
  </conditionalFormatting>
  <conditionalFormatting sqref="D11">
    <cfRule type="expression" dxfId="3430" priority="14">
      <formula>#REF!="No"</formula>
    </cfRule>
  </conditionalFormatting>
  <conditionalFormatting sqref="D12">
    <cfRule type="expression" dxfId="3429" priority="13">
      <formula>#REF!="No"</formula>
    </cfRule>
  </conditionalFormatting>
  <conditionalFormatting sqref="D13">
    <cfRule type="expression" dxfId="3428" priority="12">
      <formula>#REF!="No"</formula>
    </cfRule>
  </conditionalFormatting>
  <conditionalFormatting sqref="D14">
    <cfRule type="expression" dxfId="3427" priority="11">
      <formula>#REF!="No"</formula>
    </cfRule>
  </conditionalFormatting>
  <conditionalFormatting sqref="D15">
    <cfRule type="expression" dxfId="3426" priority="10">
      <formula>#REF!="No"</formula>
    </cfRule>
  </conditionalFormatting>
  <conditionalFormatting sqref="D16">
    <cfRule type="expression" dxfId="3425" priority="9">
      <formula>#REF!="No"</formula>
    </cfRule>
  </conditionalFormatting>
  <conditionalFormatting sqref="D17">
    <cfRule type="expression" dxfId="3424" priority="8">
      <formula>#REF!="No"</formula>
    </cfRule>
  </conditionalFormatting>
  <conditionalFormatting sqref="D18">
    <cfRule type="expression" dxfId="3423" priority="7">
      <formula>#REF!="No"</formula>
    </cfRule>
  </conditionalFormatting>
  <conditionalFormatting sqref="D19">
    <cfRule type="expression" dxfId="3422" priority="6">
      <formula>#REF!="No"</formula>
    </cfRule>
  </conditionalFormatting>
  <conditionalFormatting sqref="D20">
    <cfRule type="expression" dxfId="3421" priority="5">
      <formula>#REF!="No"</formula>
    </cfRule>
  </conditionalFormatting>
  <conditionalFormatting sqref="D21">
    <cfRule type="expression" dxfId="3420" priority="4">
      <formula>#REF!="No"</formula>
    </cfRule>
  </conditionalFormatting>
  <conditionalFormatting sqref="D22">
    <cfRule type="expression" dxfId="3419" priority="3">
      <formula>#REF!="No"</formula>
    </cfRule>
  </conditionalFormatting>
  <conditionalFormatting sqref="D23">
    <cfRule type="expression" dxfId="3418" priority="2">
      <formula>#REF!="No"</formula>
    </cfRule>
  </conditionalFormatting>
  <conditionalFormatting sqref="D24">
    <cfRule type="expression" dxfId="3417" priority="1">
      <formula>#REF!="No"</formula>
    </cfRule>
  </conditionalFormatting>
  <dataValidations count="5">
    <dataValidation type="list" allowBlank="1" showInputMessage="1" showErrorMessage="1" sqref="I5:I24" xr:uid="{35050651-CF56-4049-ABAE-4A8380CFBA7A}">
      <formula1>$S$3:$S$8</formula1>
    </dataValidation>
    <dataValidation type="list" allowBlank="1" showInputMessage="1" showErrorMessage="1" sqref="H5:H24" xr:uid="{9111C3B2-A701-44B2-84D6-E6AAF03C65FC}">
      <formula1>$M$8:$M$17</formula1>
    </dataValidation>
    <dataValidation type="list" allowBlank="1" showInputMessage="1" showErrorMessage="1" sqref="G5:G24" xr:uid="{97F5E525-EBCC-4C87-9F4E-8EC840D3F59A}">
      <formula1>$P$3:$P$7</formula1>
    </dataValidation>
    <dataValidation type="list" allowBlank="1" showInputMessage="1" showErrorMessage="1" sqref="F5:F24" xr:uid="{1D01D4AB-9BB6-479B-9268-FC97B58F2062}">
      <formula1>$O$3:$O$8</formula1>
    </dataValidation>
    <dataValidation type="list" allowBlank="1" showInputMessage="1" showErrorMessage="1" sqref="E5:E24" xr:uid="{8860BB50-261D-4828-BBD0-BCD7937402BA}">
      <formula1>$N$3:$N$6</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B8A0F-BDCD-4B65-A71D-898069645188}">
  <sheetPr>
    <tabColor rgb="FFAAE1FC"/>
  </sheetPr>
  <dimension ref="A2:T30"/>
  <sheetViews>
    <sheetView topLeftCell="B1" zoomScale="70" zoomScaleNormal="70" workbookViewId="0">
      <selection activeCell="U5" sqref="U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470</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471</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472</v>
      </c>
      <c r="E7" s="84" t="s">
        <v>210</v>
      </c>
      <c r="F7" s="84" t="s">
        <v>217</v>
      </c>
      <c r="G7" s="84" t="s">
        <v>212</v>
      </c>
      <c r="H7" s="84" t="s">
        <v>222</v>
      </c>
      <c r="I7" s="85" t="s">
        <v>33</v>
      </c>
      <c r="M7" s="1"/>
      <c r="N7" s="1"/>
      <c r="O7" s="1" t="s">
        <v>219</v>
      </c>
      <c r="P7" s="1" t="s">
        <v>213</v>
      </c>
      <c r="Q7" s="1"/>
      <c r="R7" s="1"/>
      <c r="S7" s="112" t="s">
        <v>26</v>
      </c>
      <c r="T7" s="1"/>
    </row>
    <row r="8" spans="2:20" ht="387.5" x14ac:dyDescent="0.35">
      <c r="B8" s="84" t="s">
        <v>25</v>
      </c>
      <c r="C8" s="84" t="s">
        <v>194</v>
      </c>
      <c r="D8" s="84" t="s">
        <v>473</v>
      </c>
      <c r="E8" s="84" t="s">
        <v>210</v>
      </c>
      <c r="F8" s="84" t="s">
        <v>217</v>
      </c>
      <c r="G8" s="84" t="s">
        <v>212</v>
      </c>
      <c r="H8" s="84" t="s">
        <v>222</v>
      </c>
      <c r="I8" s="85" t="s">
        <v>33</v>
      </c>
      <c r="M8" s="1" t="s">
        <v>220</v>
      </c>
      <c r="N8" s="1"/>
      <c r="O8" s="1" t="s">
        <v>213</v>
      </c>
      <c r="P8" s="1"/>
      <c r="Q8" s="1"/>
      <c r="R8" s="1"/>
      <c r="S8" s="1" t="s">
        <v>27</v>
      </c>
      <c r="T8" s="1"/>
    </row>
    <row r="9" spans="2:20" ht="399" customHeight="1" x14ac:dyDescent="0.35">
      <c r="B9" s="84" t="s">
        <v>131</v>
      </c>
      <c r="C9" s="84" t="s">
        <v>341</v>
      </c>
      <c r="D9" s="122" t="s">
        <v>720</v>
      </c>
      <c r="E9" s="84" t="s">
        <v>207</v>
      </c>
      <c r="F9" s="84" t="s">
        <v>219</v>
      </c>
      <c r="G9" s="84" t="s">
        <v>212</v>
      </c>
      <c r="H9" s="84" t="s">
        <v>220</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832</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57" t="s">
        <v>474</v>
      </c>
      <c r="C30" s="157"/>
      <c r="D30" s="158"/>
      <c r="E30" s="158"/>
      <c r="F30" s="158"/>
      <c r="G30" s="158"/>
      <c r="H30" s="158"/>
      <c r="I30" s="158"/>
    </row>
  </sheetData>
  <sheetProtection algorithmName="SHA-512" hashValue="KsH10IOdbGLnfRqamiqDd7Ynso5TRo/BQhdajDp/JACWdCBEFGx44+6kOQHqMn7F7/tC0IGpSPNh1sAmUCRK5w==" saltValue="+xNawp1g6P/bkmmrms1/qQ=="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416" priority="17" operator="containsText" text="Neutral">
      <formula>NOT(ISERROR(SEARCH("Neutral",I5)))</formula>
    </cfRule>
    <cfRule type="containsText" dxfId="3415" priority="18" operator="containsText" text="Minor Negative">
      <formula>NOT(ISERROR(SEARCH("Minor Negative",I5)))</formula>
    </cfRule>
    <cfRule type="containsText" dxfId="3414" priority="19" operator="containsText" text="Minor Positive">
      <formula>NOT(ISERROR(SEARCH("Minor Positive",I5)))</formula>
    </cfRule>
    <cfRule type="containsText" dxfId="3413" priority="20" operator="containsText" text="Significant Negative">
      <formula>NOT(ISERROR(SEARCH("Significant Negative",I5)))</formula>
    </cfRule>
    <cfRule type="containsText" dxfId="3412" priority="21" operator="containsText" text="Significant Positive">
      <formula>NOT(ISERROR(SEARCH("Significant Positive",I5)))</formula>
    </cfRule>
  </conditionalFormatting>
  <conditionalFormatting sqref="D6">
    <cfRule type="expression" dxfId="3411" priority="16">
      <formula>#REF!="No"</formula>
    </cfRule>
  </conditionalFormatting>
  <conditionalFormatting sqref="D10">
    <cfRule type="expression" dxfId="3410" priority="15">
      <formula>#REF!="No"</formula>
    </cfRule>
  </conditionalFormatting>
  <conditionalFormatting sqref="D11">
    <cfRule type="expression" dxfId="3409" priority="14">
      <formula>#REF!="No"</formula>
    </cfRule>
  </conditionalFormatting>
  <conditionalFormatting sqref="D12">
    <cfRule type="expression" dxfId="3408" priority="13">
      <formula>#REF!="No"</formula>
    </cfRule>
  </conditionalFormatting>
  <conditionalFormatting sqref="D13">
    <cfRule type="expression" dxfId="3407" priority="12">
      <formula>#REF!="No"</formula>
    </cfRule>
  </conditionalFormatting>
  <conditionalFormatting sqref="D14">
    <cfRule type="expression" dxfId="3406" priority="11">
      <formula>#REF!="No"</formula>
    </cfRule>
  </conditionalFormatting>
  <conditionalFormatting sqref="D15">
    <cfRule type="expression" dxfId="3405" priority="10">
      <formula>#REF!="No"</formula>
    </cfRule>
  </conditionalFormatting>
  <conditionalFormatting sqref="D16">
    <cfRule type="expression" dxfId="3404" priority="9">
      <formula>#REF!="No"</formula>
    </cfRule>
  </conditionalFormatting>
  <conditionalFormatting sqref="D17">
    <cfRule type="expression" dxfId="3403" priority="8">
      <formula>#REF!="No"</formula>
    </cfRule>
  </conditionalFormatting>
  <conditionalFormatting sqref="D18">
    <cfRule type="expression" dxfId="3402" priority="7">
      <formula>#REF!="No"</formula>
    </cfRule>
  </conditionalFormatting>
  <conditionalFormatting sqref="D19">
    <cfRule type="expression" dxfId="3401" priority="6">
      <formula>#REF!="No"</formula>
    </cfRule>
  </conditionalFormatting>
  <conditionalFormatting sqref="D20">
    <cfRule type="expression" dxfId="3400" priority="5">
      <formula>#REF!="No"</formula>
    </cfRule>
  </conditionalFormatting>
  <conditionalFormatting sqref="D21">
    <cfRule type="expression" dxfId="3399" priority="4">
      <formula>#REF!="No"</formula>
    </cfRule>
  </conditionalFormatting>
  <conditionalFormatting sqref="D22">
    <cfRule type="expression" dxfId="3398" priority="3">
      <formula>#REF!="No"</formula>
    </cfRule>
  </conditionalFormatting>
  <conditionalFormatting sqref="D23">
    <cfRule type="expression" dxfId="3397" priority="2">
      <formula>#REF!="No"</formula>
    </cfRule>
  </conditionalFormatting>
  <conditionalFormatting sqref="D24">
    <cfRule type="expression" dxfId="3396" priority="1">
      <formula>#REF!="No"</formula>
    </cfRule>
  </conditionalFormatting>
  <dataValidations count="5">
    <dataValidation type="list" allowBlank="1" showInputMessage="1" showErrorMessage="1" sqref="I5:I24" xr:uid="{75D9391B-A824-4062-95F1-CAC9B47C871E}">
      <formula1>$S$3:$S$8</formula1>
    </dataValidation>
    <dataValidation type="list" allowBlank="1" showInputMessage="1" showErrorMessage="1" sqref="H5:H24" xr:uid="{5059826C-9788-4056-A9C0-2BDC604CCB07}">
      <formula1>$M$8:$M$17</formula1>
    </dataValidation>
    <dataValidation type="list" allowBlank="1" showInputMessage="1" showErrorMessage="1" sqref="G5:G24" xr:uid="{71A7C2E9-3111-40E2-B4FA-32F3EDE65010}">
      <formula1>$P$3:$P$7</formula1>
    </dataValidation>
    <dataValidation type="list" allowBlank="1" showInputMessage="1" showErrorMessage="1" sqref="F5:F24" xr:uid="{39BB7AE0-BE8B-4220-905E-3019D3B8BC71}">
      <formula1>$O$3:$O$8</formula1>
    </dataValidation>
    <dataValidation type="list" allowBlank="1" showInputMessage="1" showErrorMessage="1" sqref="E5:E24" xr:uid="{C0F500A4-6A40-4BDF-BC8D-7A3B19E41719}">
      <formula1>$N$3:$N$6</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F0A1-9134-4386-ABF2-22E5AC006E02}">
  <sheetPr>
    <tabColor rgb="FFAAE1FC"/>
  </sheetPr>
  <dimension ref="A2:T30"/>
  <sheetViews>
    <sheetView topLeftCell="B1" zoomScale="70" zoomScaleNormal="70" workbookViewId="0">
      <selection activeCell="X5" sqref="X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619</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475</v>
      </c>
      <c r="E5" s="84" t="s">
        <v>207</v>
      </c>
      <c r="F5" s="84" t="s">
        <v>219</v>
      </c>
      <c r="G5" s="84" t="s">
        <v>218</v>
      </c>
      <c r="H5" s="84" t="s">
        <v>220</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122" t="s">
        <v>476</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122" t="s">
        <v>833</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8"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444</v>
      </c>
      <c r="C30" s="149"/>
      <c r="D30" s="150"/>
      <c r="E30" s="150"/>
      <c r="F30" s="150"/>
      <c r="G30" s="150"/>
      <c r="H30" s="150"/>
      <c r="I30" s="150"/>
    </row>
  </sheetData>
  <sheetProtection algorithmName="SHA-512" hashValue="EZXgWMThYxaXt8CxUaLMZbbwmaWxFOjwE8R7IODPxSODkhHvXbkmk+c8Y+AeQ/6df6ut3Ye6P/2DtOpP6qDd4w==" saltValue="XLAS0RDTY52XFXnfIu7BXA=="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395" priority="18" operator="containsText" text="Neutral">
      <formula>NOT(ISERROR(SEARCH("Neutral",I5)))</formula>
    </cfRule>
    <cfRule type="containsText" dxfId="3394" priority="19" operator="containsText" text="Minor Negative">
      <formula>NOT(ISERROR(SEARCH("Minor Negative",I5)))</formula>
    </cfRule>
    <cfRule type="containsText" dxfId="3393" priority="20" operator="containsText" text="Minor Positive">
      <formula>NOT(ISERROR(SEARCH("Minor Positive",I5)))</formula>
    </cfRule>
    <cfRule type="containsText" dxfId="3392" priority="21" operator="containsText" text="Significant Negative">
      <formula>NOT(ISERROR(SEARCH("Significant Negative",I5)))</formula>
    </cfRule>
    <cfRule type="containsText" dxfId="3391" priority="22" operator="containsText" text="Significant Positive">
      <formula>NOT(ISERROR(SEARCH("Significant Positive",I5)))</formula>
    </cfRule>
  </conditionalFormatting>
  <conditionalFormatting sqref="D6">
    <cfRule type="expression" dxfId="3390" priority="17">
      <formula>#REF!="No"</formula>
    </cfRule>
  </conditionalFormatting>
  <conditionalFormatting sqref="D7">
    <cfRule type="expression" dxfId="3389" priority="16">
      <formula>#REF!="No"</formula>
    </cfRule>
  </conditionalFormatting>
  <conditionalFormatting sqref="D8">
    <cfRule type="expression" dxfId="3388" priority="15">
      <formula>#REF!="No"</formula>
    </cfRule>
  </conditionalFormatting>
  <conditionalFormatting sqref="D10">
    <cfRule type="expression" dxfId="3387" priority="14">
      <formula>#REF!="No"</formula>
    </cfRule>
  </conditionalFormatting>
  <conditionalFormatting sqref="D11">
    <cfRule type="expression" dxfId="3386" priority="13">
      <formula>#REF!="No"</formula>
    </cfRule>
  </conditionalFormatting>
  <conditionalFormatting sqref="D12">
    <cfRule type="expression" dxfId="3385" priority="12">
      <formula>#REF!="No"</formula>
    </cfRule>
  </conditionalFormatting>
  <conditionalFormatting sqref="D13">
    <cfRule type="expression" dxfId="3384" priority="11">
      <formula>#REF!="No"</formula>
    </cfRule>
  </conditionalFormatting>
  <conditionalFormatting sqref="D14">
    <cfRule type="expression" dxfId="3383" priority="10">
      <formula>#REF!="No"</formula>
    </cfRule>
  </conditionalFormatting>
  <conditionalFormatting sqref="D15">
    <cfRule type="expression" dxfId="3382" priority="9">
      <formula>#REF!="No"</formula>
    </cfRule>
  </conditionalFormatting>
  <conditionalFormatting sqref="D17">
    <cfRule type="expression" dxfId="3381" priority="8">
      <formula>#REF!="No"</formula>
    </cfRule>
  </conditionalFormatting>
  <conditionalFormatting sqref="D18">
    <cfRule type="expression" dxfId="3380" priority="7">
      <formula>#REF!="No"</formula>
    </cfRule>
  </conditionalFormatting>
  <conditionalFormatting sqref="D19">
    <cfRule type="expression" dxfId="3379" priority="6">
      <formula>#REF!="No"</formula>
    </cfRule>
  </conditionalFormatting>
  <conditionalFormatting sqref="D20">
    <cfRule type="expression" dxfId="3378" priority="5">
      <formula>#REF!="No"</formula>
    </cfRule>
  </conditionalFormatting>
  <conditionalFormatting sqref="D21">
    <cfRule type="expression" dxfId="3377" priority="4">
      <formula>#REF!="No"</formula>
    </cfRule>
  </conditionalFormatting>
  <conditionalFormatting sqref="D22">
    <cfRule type="expression" dxfId="3376" priority="3">
      <formula>#REF!="No"</formula>
    </cfRule>
  </conditionalFormatting>
  <conditionalFormatting sqref="D23">
    <cfRule type="expression" dxfId="3375" priority="2">
      <formula>#REF!="No"</formula>
    </cfRule>
  </conditionalFormatting>
  <conditionalFormatting sqref="D24">
    <cfRule type="expression" dxfId="3374" priority="1">
      <formula>#REF!="No"</formula>
    </cfRule>
  </conditionalFormatting>
  <dataValidations count="5">
    <dataValidation type="list" allowBlank="1" showInputMessage="1" showErrorMessage="1" sqref="I5:I24" xr:uid="{4A29EC65-CB62-4ED3-8028-828FD62AAFD5}">
      <formula1>$S$3:$S$8</formula1>
    </dataValidation>
    <dataValidation type="list" allowBlank="1" showInputMessage="1" showErrorMessage="1" sqref="H5:H24" xr:uid="{79A060AE-F85B-42D9-8D90-C40DFDDE0B63}">
      <formula1>$M$8:$M$17</formula1>
    </dataValidation>
    <dataValidation type="list" allowBlank="1" showInputMessage="1" showErrorMessage="1" sqref="G5:G24" xr:uid="{04F852B1-9547-487E-87AE-1F643F8793AB}">
      <formula1>$P$3:$P$7</formula1>
    </dataValidation>
    <dataValidation type="list" allowBlank="1" showInputMessage="1" showErrorMessage="1" sqref="F5:F24" xr:uid="{FCF8BE76-E751-4089-8E7F-7E89FF00244C}">
      <formula1>$O$3:$O$8</formula1>
    </dataValidation>
    <dataValidation type="list" allowBlank="1" showInputMessage="1" showErrorMessage="1" sqref="E5:E24" xr:uid="{796A0B04-06DF-4F16-BF4C-183FF36800D5}">
      <formula1>$N$3:$N$6</formula1>
    </dataValidation>
  </dataValidations>
  <pageMargins left="0.7" right="0.7" top="0.75" bottom="0.75" header="0.3" footer="0.3"/>
  <pageSetup paperSize="9"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3B54-6562-46B7-974D-0064BDC4C9E5}">
  <sheetPr>
    <tabColor rgb="FFAAE1FC"/>
  </sheetPr>
  <dimension ref="A2:T30"/>
  <sheetViews>
    <sheetView topLeftCell="B1"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621</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477</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478</v>
      </c>
      <c r="E8" s="84" t="s">
        <v>210</v>
      </c>
      <c r="F8" s="84" t="s">
        <v>217</v>
      </c>
      <c r="G8" s="84" t="s">
        <v>218</v>
      </c>
      <c r="H8" s="84" t="s">
        <v>220</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122" t="s">
        <v>835</v>
      </c>
      <c r="E16" s="84" t="s">
        <v>207</v>
      </c>
      <c r="F16" s="84" t="s">
        <v>219</v>
      </c>
      <c r="G16" s="84" t="s">
        <v>212</v>
      </c>
      <c r="H16" s="84" t="s">
        <v>221</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6.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834</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479</v>
      </c>
      <c r="C30" s="149"/>
      <c r="D30" s="150"/>
      <c r="E30" s="150"/>
      <c r="F30" s="150"/>
      <c r="G30" s="150"/>
      <c r="H30" s="150"/>
      <c r="I30" s="150"/>
    </row>
  </sheetData>
  <sheetProtection algorithmName="SHA-512" hashValue="fyPWRpig5Rbrj6aDn3Rw7ZncNxJyTyJk2d0QQ/nGbYOvSt2HD/9EAGqBtz4Oqr+0F49UU22yjfASF1+JvukRMA==" saltValue="itMXk7R3CaszgLr9tvYrxA==" spinCount="100000" sheet="1" objects="1" scenarios="1"/>
  <mergeCells count="8">
    <mergeCell ref="B29:I29"/>
    <mergeCell ref="B30:I30"/>
    <mergeCell ref="C2:I2"/>
    <mergeCell ref="C3:I3"/>
    <mergeCell ref="B25:I25"/>
    <mergeCell ref="B26:I26"/>
    <mergeCell ref="B27:I27"/>
    <mergeCell ref="B28:I28"/>
  </mergeCells>
  <conditionalFormatting sqref="D8">
    <cfRule type="expression" dxfId="3373" priority="23">
      <formula>#REF!="No"</formula>
    </cfRule>
  </conditionalFormatting>
  <conditionalFormatting sqref="I5:I24">
    <cfRule type="containsText" dxfId="3372" priority="18" operator="containsText" text="Neutral">
      <formula>NOT(ISERROR(SEARCH("Neutral",I5)))</formula>
    </cfRule>
    <cfRule type="containsText" dxfId="3371" priority="19" operator="containsText" text="Minor Negative">
      <formula>NOT(ISERROR(SEARCH("Minor Negative",I5)))</formula>
    </cfRule>
    <cfRule type="containsText" dxfId="3370" priority="20" operator="containsText" text="Minor Positive">
      <formula>NOT(ISERROR(SEARCH("Minor Positive",I5)))</formula>
    </cfRule>
    <cfRule type="containsText" dxfId="3369" priority="21" operator="containsText" text="Significant Negative">
      <formula>NOT(ISERROR(SEARCH("Significant Negative",I5)))</formula>
    </cfRule>
    <cfRule type="containsText" dxfId="3368" priority="22" operator="containsText" text="Significant Positive">
      <formula>NOT(ISERROR(SEARCH("Significant Positive",I5)))</formula>
    </cfRule>
  </conditionalFormatting>
  <conditionalFormatting sqref="D6">
    <cfRule type="expression" dxfId="3367" priority="17">
      <formula>#REF!="No"</formula>
    </cfRule>
  </conditionalFormatting>
  <conditionalFormatting sqref="D7">
    <cfRule type="expression" dxfId="3366" priority="16">
      <formula>#REF!="No"</formula>
    </cfRule>
  </conditionalFormatting>
  <conditionalFormatting sqref="D9">
    <cfRule type="expression" dxfId="3365" priority="15">
      <formula>#REF!="No"</formula>
    </cfRule>
  </conditionalFormatting>
  <conditionalFormatting sqref="D10">
    <cfRule type="expression" dxfId="3364" priority="14">
      <formula>#REF!="No"</formula>
    </cfRule>
  </conditionalFormatting>
  <conditionalFormatting sqref="D11">
    <cfRule type="expression" dxfId="3363" priority="13">
      <formula>#REF!="No"</formula>
    </cfRule>
  </conditionalFormatting>
  <conditionalFormatting sqref="D12">
    <cfRule type="expression" dxfId="3362" priority="12">
      <formula>#REF!="No"</formula>
    </cfRule>
  </conditionalFormatting>
  <conditionalFormatting sqref="D13">
    <cfRule type="expression" dxfId="3361" priority="11">
      <formula>#REF!="No"</formula>
    </cfRule>
  </conditionalFormatting>
  <conditionalFormatting sqref="D14">
    <cfRule type="expression" dxfId="3360" priority="10">
      <formula>#REF!="No"</formula>
    </cfRule>
  </conditionalFormatting>
  <conditionalFormatting sqref="D15">
    <cfRule type="expression" dxfId="3359" priority="9">
      <formula>#REF!="No"</formula>
    </cfRule>
  </conditionalFormatting>
  <conditionalFormatting sqref="D17">
    <cfRule type="expression" dxfId="3358" priority="8">
      <formula>#REF!="No"</formula>
    </cfRule>
  </conditionalFormatting>
  <conditionalFormatting sqref="D18">
    <cfRule type="expression" dxfId="3357" priority="7">
      <formula>#REF!="No"</formula>
    </cfRule>
  </conditionalFormatting>
  <conditionalFormatting sqref="D19">
    <cfRule type="expression" dxfId="3356" priority="6">
      <formula>#REF!="No"</formula>
    </cfRule>
  </conditionalFormatting>
  <conditionalFormatting sqref="D20">
    <cfRule type="expression" dxfId="3355" priority="5">
      <formula>#REF!="No"</formula>
    </cfRule>
  </conditionalFormatting>
  <conditionalFormatting sqref="D21">
    <cfRule type="expression" dxfId="3354" priority="4">
      <formula>#REF!="No"</formula>
    </cfRule>
  </conditionalFormatting>
  <conditionalFormatting sqref="D22">
    <cfRule type="expression" dxfId="3353" priority="3">
      <formula>#REF!="No"</formula>
    </cfRule>
  </conditionalFormatting>
  <conditionalFormatting sqref="D23">
    <cfRule type="expression" dxfId="3352" priority="2">
      <formula>#REF!="No"</formula>
    </cfRule>
  </conditionalFormatting>
  <conditionalFormatting sqref="D24">
    <cfRule type="expression" dxfId="3351" priority="1">
      <formula>#REF!="No"</formula>
    </cfRule>
  </conditionalFormatting>
  <dataValidations count="5">
    <dataValidation type="list" allowBlank="1" showInputMessage="1" showErrorMessage="1" sqref="I5:I24" xr:uid="{01ACC85B-F97B-4BB5-AC1D-D4F31A59D642}">
      <formula1>$S$3:$S$8</formula1>
    </dataValidation>
    <dataValidation type="list" allowBlank="1" showInputMessage="1" showErrorMessage="1" sqref="H5:H24" xr:uid="{DDCCF76E-1A7C-47AE-9CE8-AACB6B7D5FBA}">
      <formula1>$M$8:$M$17</formula1>
    </dataValidation>
    <dataValidation type="list" allowBlank="1" showInputMessage="1" showErrorMessage="1" sqref="G5:G24" xr:uid="{AAD291FD-E717-4488-AB1C-0F12CEC25A63}">
      <formula1>$P$3:$P$7</formula1>
    </dataValidation>
    <dataValidation type="list" allowBlank="1" showInputMessage="1" showErrorMessage="1" sqref="F5:F24" xr:uid="{E4958D03-C181-42F7-ACBF-71C91E1CC45A}">
      <formula1>$O$3:$O$8</formula1>
    </dataValidation>
    <dataValidation type="list" allowBlank="1" showInputMessage="1" showErrorMessage="1" sqref="E5:E24" xr:uid="{F5564A10-5A6C-4CF8-89C5-0945D8951BF6}">
      <formula1>$N$3:$N$6</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F044C-0283-45D9-81C5-7265AF7BAFCF}">
  <sheetPr>
    <tabColor rgb="FFAAE1FC"/>
  </sheetPr>
  <dimension ref="A2:T30"/>
  <sheetViews>
    <sheetView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7.816406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437</v>
      </c>
      <c r="D2" s="152"/>
      <c r="E2" s="152"/>
      <c r="F2" s="152"/>
      <c r="G2" s="152"/>
      <c r="H2" s="152"/>
      <c r="I2" s="153"/>
    </row>
    <row r="3" spans="2:20" ht="23.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29"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438</v>
      </c>
      <c r="E16" s="84" t="s">
        <v>210</v>
      </c>
      <c r="F16" s="84" t="s">
        <v>219</v>
      </c>
      <c r="G16" s="84" t="s">
        <v>209</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62.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62.5" x14ac:dyDescent="0.25">
      <c r="B22" s="84" t="s">
        <v>20</v>
      </c>
      <c r="C22" s="84" t="s">
        <v>190</v>
      </c>
      <c r="D22" s="84" t="s">
        <v>439</v>
      </c>
      <c r="E22" s="84" t="s">
        <v>207</v>
      </c>
      <c r="F22" s="84" t="s">
        <v>219</v>
      </c>
      <c r="G22" s="84" t="s">
        <v>209</v>
      </c>
      <c r="H22" s="84" t="s">
        <v>221</v>
      </c>
      <c r="I22" s="85" t="s">
        <v>31</v>
      </c>
    </row>
    <row r="23" spans="2:20" ht="192.75" customHeight="1" x14ac:dyDescent="0.25">
      <c r="B23" s="84" t="s">
        <v>21</v>
      </c>
      <c r="C23" s="84" t="s">
        <v>201</v>
      </c>
      <c r="D23" s="84" t="s">
        <v>440</v>
      </c>
      <c r="E23" s="84" t="s">
        <v>207</v>
      </c>
      <c r="F23" s="84" t="s">
        <v>219</v>
      </c>
      <c r="G23" s="84" t="s">
        <v>209</v>
      </c>
      <c r="H23" s="84" t="s">
        <v>221</v>
      </c>
      <c r="I23" s="85" t="s">
        <v>31</v>
      </c>
    </row>
    <row r="24" spans="2:20" ht="282" customHeight="1" x14ac:dyDescent="0.25">
      <c r="B24" s="84" t="s">
        <v>22</v>
      </c>
      <c r="C24" s="84" t="s">
        <v>202</v>
      </c>
      <c r="D24" s="84" t="s">
        <v>836</v>
      </c>
      <c r="E24" s="84" t="s">
        <v>207</v>
      </c>
      <c r="F24" s="84" t="s">
        <v>219</v>
      </c>
      <c r="G24" s="84" t="s">
        <v>209</v>
      </c>
      <c r="H24" s="84" t="s">
        <v>221</v>
      </c>
      <c r="I24" s="85" t="s">
        <v>31</v>
      </c>
    </row>
    <row r="25" spans="2:20" ht="13" x14ac:dyDescent="0.25">
      <c r="B25" s="146" t="s">
        <v>132</v>
      </c>
      <c r="C25" s="147"/>
      <c r="D25" s="147"/>
      <c r="E25" s="147"/>
      <c r="F25" s="147"/>
      <c r="G25" s="147"/>
      <c r="H25" s="147"/>
      <c r="I25" s="148"/>
    </row>
    <row r="26" spans="2:20" ht="16.899999999999999"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16.899999999999999"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441</v>
      </c>
      <c r="C30" s="149"/>
      <c r="D30" s="150"/>
      <c r="E30" s="150"/>
      <c r="F30" s="150"/>
      <c r="G30" s="150"/>
      <c r="H30" s="150"/>
      <c r="I30" s="150"/>
    </row>
  </sheetData>
  <sheetProtection algorithmName="SHA-512" hashValue="pGFtr+uk/IqQGs29F5/3TsZ/hXArkS9l8FGDxSpnlTi9WD2I5Ldoev8FNa+bccdrhuK3XnoEx2IHvWXS1k/raA==" saltValue="SEj3259I5jAe4XHdPjT/Cg==" spinCount="100000" sheet="1" objects="1" scenarios="1"/>
  <mergeCells count="8">
    <mergeCell ref="B29:I29"/>
    <mergeCell ref="B30:I30"/>
    <mergeCell ref="C2:I2"/>
    <mergeCell ref="C3:I3"/>
    <mergeCell ref="B25:I25"/>
    <mergeCell ref="B26:I26"/>
    <mergeCell ref="B27:I27"/>
    <mergeCell ref="B28:I28"/>
  </mergeCells>
  <conditionalFormatting sqref="D22:D24">
    <cfRule type="expression" dxfId="3350" priority="22">
      <formula>#REF!="No"</formula>
    </cfRule>
  </conditionalFormatting>
  <conditionalFormatting sqref="I5:I24">
    <cfRule type="containsText" dxfId="3349" priority="17" operator="containsText" text="Neutral">
      <formula>NOT(ISERROR(SEARCH("Neutral",I5)))</formula>
    </cfRule>
    <cfRule type="containsText" dxfId="3348" priority="18" operator="containsText" text="Minor Negative">
      <formula>NOT(ISERROR(SEARCH("Minor Negative",I5)))</formula>
    </cfRule>
    <cfRule type="containsText" dxfId="3347" priority="19" operator="containsText" text="Minor Positive">
      <formula>NOT(ISERROR(SEARCH("Minor Positive",I5)))</formula>
    </cfRule>
    <cfRule type="containsText" dxfId="3346" priority="20" operator="containsText" text="Significant Negative">
      <formula>NOT(ISERROR(SEARCH("Significant Negative",I5)))</formula>
    </cfRule>
    <cfRule type="containsText" dxfId="3345" priority="21" operator="containsText" text="Significant Positive">
      <formula>NOT(ISERROR(SEARCH("Significant Positive",I5)))</formula>
    </cfRule>
  </conditionalFormatting>
  <conditionalFormatting sqref="D5">
    <cfRule type="expression" dxfId="3344" priority="16">
      <formula>#REF!="No"</formula>
    </cfRule>
  </conditionalFormatting>
  <conditionalFormatting sqref="D6">
    <cfRule type="expression" dxfId="3343" priority="15">
      <formula>#REF!="No"</formula>
    </cfRule>
  </conditionalFormatting>
  <conditionalFormatting sqref="D7">
    <cfRule type="expression" dxfId="3342" priority="14">
      <formula>#REF!="No"</formula>
    </cfRule>
  </conditionalFormatting>
  <conditionalFormatting sqref="D8">
    <cfRule type="expression" dxfId="3341" priority="13">
      <formula>#REF!="No"</formula>
    </cfRule>
  </conditionalFormatting>
  <conditionalFormatting sqref="D9">
    <cfRule type="expression" dxfId="3340" priority="12">
      <formula>#REF!="No"</formula>
    </cfRule>
  </conditionalFormatting>
  <conditionalFormatting sqref="D10">
    <cfRule type="expression" dxfId="3339" priority="11">
      <formula>#REF!="No"</formula>
    </cfRule>
  </conditionalFormatting>
  <conditionalFormatting sqref="D11">
    <cfRule type="expression" dxfId="3338" priority="10">
      <formula>#REF!="No"</formula>
    </cfRule>
  </conditionalFormatting>
  <conditionalFormatting sqref="D12">
    <cfRule type="expression" dxfId="3337" priority="9">
      <formula>#REF!="No"</formula>
    </cfRule>
  </conditionalFormatting>
  <conditionalFormatting sqref="D13">
    <cfRule type="expression" dxfId="3336" priority="8">
      <formula>#REF!="No"</formula>
    </cfRule>
  </conditionalFormatting>
  <conditionalFormatting sqref="D14">
    <cfRule type="expression" dxfId="3335" priority="7">
      <formula>#REF!="No"</formula>
    </cfRule>
  </conditionalFormatting>
  <conditionalFormatting sqref="D15">
    <cfRule type="expression" dxfId="3334" priority="6">
      <formula>#REF!="No"</formula>
    </cfRule>
  </conditionalFormatting>
  <conditionalFormatting sqref="D17">
    <cfRule type="expression" dxfId="3333" priority="5">
      <formula>#REF!="No"</formula>
    </cfRule>
  </conditionalFormatting>
  <conditionalFormatting sqref="D18">
    <cfRule type="expression" dxfId="3332" priority="4">
      <formula>#REF!="No"</formula>
    </cfRule>
  </conditionalFormatting>
  <conditionalFormatting sqref="D19">
    <cfRule type="expression" dxfId="3331" priority="3">
      <formula>#REF!="No"</formula>
    </cfRule>
  </conditionalFormatting>
  <conditionalFormatting sqref="D20">
    <cfRule type="expression" dxfId="3330" priority="2">
      <formula>#REF!="No"</formula>
    </cfRule>
  </conditionalFormatting>
  <conditionalFormatting sqref="D21">
    <cfRule type="expression" dxfId="3329" priority="1">
      <formula>#REF!="No"</formula>
    </cfRule>
  </conditionalFormatting>
  <dataValidations count="5">
    <dataValidation type="list" allowBlank="1" showInputMessage="1" showErrorMessage="1" sqref="I5:I24" xr:uid="{B0496D52-A705-4F86-BBF4-265310B32C01}">
      <formula1>$S$3:$S$8</formula1>
    </dataValidation>
    <dataValidation type="list" allowBlank="1" showInputMessage="1" showErrorMessage="1" sqref="H5:H24" xr:uid="{48712A3B-3670-4D60-944C-9BBB1E8518F3}">
      <formula1>$M$8:$M$17</formula1>
    </dataValidation>
    <dataValidation type="list" allowBlank="1" showInputMessage="1" showErrorMessage="1" sqref="G5:G24" xr:uid="{DE97BD42-381E-437F-909C-0AA29F159334}">
      <formula1>$P$3:$P$7</formula1>
    </dataValidation>
    <dataValidation type="list" allowBlank="1" showInputMessage="1" showErrorMessage="1" sqref="F5:F24" xr:uid="{278E4790-365F-4972-A367-E4F8698DC0A0}">
      <formula1>$O$3:$O$8</formula1>
    </dataValidation>
    <dataValidation type="list" allowBlank="1" showInputMessage="1" showErrorMessage="1" sqref="E5:E24" xr:uid="{996CD429-CEB8-4D46-93E6-56296FD25A24}">
      <formula1>$N$3:$N$6</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5826-F495-4A48-AF19-D3E1DD65BFD3}">
  <sheetPr>
    <tabColor rgb="FFAAE1FC"/>
  </sheetPr>
  <dimension ref="A2:T30"/>
  <sheetViews>
    <sheetView topLeftCell="B1" zoomScale="70" zoomScaleNormal="70" workbookViewId="0">
      <selection activeCell="J5" sqref="J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445</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446</v>
      </c>
      <c r="E16" s="84" t="s">
        <v>207</v>
      </c>
      <c r="F16" s="84" t="s">
        <v>219</v>
      </c>
      <c r="G16" s="84" t="s">
        <v>209</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447</v>
      </c>
      <c r="E20" s="84" t="s">
        <v>207</v>
      </c>
      <c r="F20" s="84" t="s">
        <v>219</v>
      </c>
      <c r="G20" s="84" t="s">
        <v>209</v>
      </c>
      <c r="H20" s="84" t="s">
        <v>220</v>
      </c>
      <c r="I20" s="85" t="s">
        <v>33</v>
      </c>
    </row>
    <row r="21" spans="2:20" ht="276" customHeight="1" x14ac:dyDescent="0.25">
      <c r="B21" s="84" t="s">
        <v>19</v>
      </c>
      <c r="C21" s="84" t="s">
        <v>205</v>
      </c>
      <c r="D21" s="84" t="s">
        <v>659</v>
      </c>
      <c r="E21" s="84" t="s">
        <v>213</v>
      </c>
      <c r="F21" s="84" t="s">
        <v>213</v>
      </c>
      <c r="G21" s="84" t="s">
        <v>213</v>
      </c>
      <c r="H21" s="84" t="s">
        <v>213</v>
      </c>
      <c r="I21" s="85" t="s">
        <v>26</v>
      </c>
    </row>
    <row r="22" spans="2:20" ht="73.150000000000006" customHeight="1" x14ac:dyDescent="0.25">
      <c r="B22" s="84" t="s">
        <v>20</v>
      </c>
      <c r="C22" s="84" t="s">
        <v>190</v>
      </c>
      <c r="D22" s="84" t="s">
        <v>448</v>
      </c>
      <c r="E22" s="84" t="s">
        <v>210</v>
      </c>
      <c r="F22" s="84" t="s">
        <v>219</v>
      </c>
      <c r="G22" s="84" t="s">
        <v>209</v>
      </c>
      <c r="H22" s="84" t="s">
        <v>221</v>
      </c>
      <c r="I22" s="85" t="s">
        <v>31</v>
      </c>
    </row>
    <row r="23" spans="2:20" ht="192.75" customHeight="1" x14ac:dyDescent="0.25">
      <c r="B23" s="84" t="s">
        <v>21</v>
      </c>
      <c r="C23" s="84" t="s">
        <v>201</v>
      </c>
      <c r="D23" s="84" t="s">
        <v>449</v>
      </c>
      <c r="E23" s="84" t="s">
        <v>207</v>
      </c>
      <c r="F23" s="84" t="s">
        <v>219</v>
      </c>
      <c r="G23" s="84" t="s">
        <v>209</v>
      </c>
      <c r="H23" s="84" t="s">
        <v>221</v>
      </c>
      <c r="I23" s="85" t="s">
        <v>31</v>
      </c>
    </row>
    <row r="24" spans="2:20" ht="282" customHeight="1" x14ac:dyDescent="0.25">
      <c r="B24" s="84" t="s">
        <v>22</v>
      </c>
      <c r="C24" s="84" t="s">
        <v>202</v>
      </c>
      <c r="D24" s="84" t="s">
        <v>450</v>
      </c>
      <c r="E24" s="84" t="s">
        <v>210</v>
      </c>
      <c r="F24" s="84" t="s">
        <v>219</v>
      </c>
      <c r="G24" s="84" t="s">
        <v>209</v>
      </c>
      <c r="H24" s="84" t="s">
        <v>221</v>
      </c>
      <c r="I24" s="85" t="s">
        <v>31</v>
      </c>
    </row>
    <row r="25" spans="2:20" ht="13" x14ac:dyDescent="0.25">
      <c r="B25" s="146" t="s">
        <v>132</v>
      </c>
      <c r="C25" s="147"/>
      <c r="D25" s="147"/>
      <c r="E25" s="147"/>
      <c r="F25" s="147"/>
      <c r="G25" s="147"/>
      <c r="H25" s="147"/>
      <c r="I25" s="148"/>
    </row>
    <row r="26" spans="2:20" ht="24.65"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451</v>
      </c>
      <c r="C30" s="149"/>
      <c r="D30" s="150"/>
      <c r="E30" s="150"/>
      <c r="F30" s="150"/>
      <c r="G30" s="150"/>
      <c r="H30" s="150"/>
      <c r="I30" s="150"/>
    </row>
  </sheetData>
  <sheetProtection algorithmName="SHA-512" hashValue="qTFPPf3QHCTqGmJgrrXhgFswZmsoh4K6A6yULV++25Oxc1dkuuxfPx56DznlfaESIE1HEZpSmzuHdsj4QN0K3w==" saltValue="3pw1fi/XZ+6Fyr+OxLZ3hw==" spinCount="100000" sheet="1" objects="1" scenarios="1"/>
  <mergeCells count="8">
    <mergeCell ref="B29:I29"/>
    <mergeCell ref="B30:I30"/>
    <mergeCell ref="C2:I2"/>
    <mergeCell ref="C3:I3"/>
    <mergeCell ref="B25:I25"/>
    <mergeCell ref="B26:I26"/>
    <mergeCell ref="B27:I27"/>
    <mergeCell ref="B28:I28"/>
  </mergeCells>
  <conditionalFormatting sqref="D20 D22:D24">
    <cfRule type="expression" dxfId="3328" priority="21">
      <formula>#REF!="No"</formula>
    </cfRule>
  </conditionalFormatting>
  <conditionalFormatting sqref="I5:I24">
    <cfRule type="containsText" dxfId="3327" priority="16" operator="containsText" text="Neutral">
      <formula>NOT(ISERROR(SEARCH("Neutral",I5)))</formula>
    </cfRule>
    <cfRule type="containsText" dxfId="3326" priority="17" operator="containsText" text="Minor Negative">
      <formula>NOT(ISERROR(SEARCH("Minor Negative",I5)))</formula>
    </cfRule>
    <cfRule type="containsText" dxfId="3325" priority="18" operator="containsText" text="Minor Positive">
      <formula>NOT(ISERROR(SEARCH("Minor Positive",I5)))</formula>
    </cfRule>
    <cfRule type="containsText" dxfId="3324" priority="19" operator="containsText" text="Significant Negative">
      <formula>NOT(ISERROR(SEARCH("Significant Negative",I5)))</formula>
    </cfRule>
    <cfRule type="containsText" dxfId="3323" priority="20" operator="containsText" text="Significant Positive">
      <formula>NOT(ISERROR(SEARCH("Significant Positive",I5)))</formula>
    </cfRule>
  </conditionalFormatting>
  <conditionalFormatting sqref="D5">
    <cfRule type="expression" dxfId="3322" priority="15">
      <formula>#REF!="No"</formula>
    </cfRule>
  </conditionalFormatting>
  <conditionalFormatting sqref="D6">
    <cfRule type="expression" dxfId="3321" priority="14">
      <formula>#REF!="No"</formula>
    </cfRule>
  </conditionalFormatting>
  <conditionalFormatting sqref="D7">
    <cfRule type="expression" dxfId="3320" priority="13">
      <formula>#REF!="No"</formula>
    </cfRule>
  </conditionalFormatting>
  <conditionalFormatting sqref="D8">
    <cfRule type="expression" dxfId="3319" priority="12">
      <formula>#REF!="No"</formula>
    </cfRule>
  </conditionalFormatting>
  <conditionalFormatting sqref="D9">
    <cfRule type="expression" dxfId="3318" priority="11">
      <formula>#REF!="No"</formula>
    </cfRule>
  </conditionalFormatting>
  <conditionalFormatting sqref="D10">
    <cfRule type="expression" dxfId="3317" priority="10">
      <formula>#REF!="No"</formula>
    </cfRule>
  </conditionalFormatting>
  <conditionalFormatting sqref="D11">
    <cfRule type="expression" dxfId="3316" priority="9">
      <formula>#REF!="No"</formula>
    </cfRule>
  </conditionalFormatting>
  <conditionalFormatting sqref="D12">
    <cfRule type="expression" dxfId="3315" priority="8">
      <formula>#REF!="No"</formula>
    </cfRule>
  </conditionalFormatting>
  <conditionalFormatting sqref="D13">
    <cfRule type="expression" dxfId="3314" priority="7">
      <formula>#REF!="No"</formula>
    </cfRule>
  </conditionalFormatting>
  <conditionalFormatting sqref="D14">
    <cfRule type="expression" dxfId="3313" priority="6">
      <formula>#REF!="No"</formula>
    </cfRule>
  </conditionalFormatting>
  <conditionalFormatting sqref="D15">
    <cfRule type="expression" dxfId="3312" priority="5">
      <formula>#REF!="No"</formula>
    </cfRule>
  </conditionalFormatting>
  <conditionalFormatting sqref="D17">
    <cfRule type="expression" dxfId="3311" priority="4">
      <formula>#REF!="No"</formula>
    </cfRule>
  </conditionalFormatting>
  <conditionalFormatting sqref="D18">
    <cfRule type="expression" dxfId="3310" priority="3">
      <formula>#REF!="No"</formula>
    </cfRule>
  </conditionalFormatting>
  <conditionalFormatting sqref="D19">
    <cfRule type="expression" dxfId="3309" priority="2">
      <formula>#REF!="No"</formula>
    </cfRule>
  </conditionalFormatting>
  <conditionalFormatting sqref="D21">
    <cfRule type="expression" dxfId="3308" priority="1">
      <formula>#REF!="No"</formula>
    </cfRule>
  </conditionalFormatting>
  <dataValidations count="5">
    <dataValidation type="list" allowBlank="1" showInputMessage="1" showErrorMessage="1" sqref="I5:I24" xr:uid="{7E94FE72-2EEF-412B-96AC-1BB7567DEEE6}">
      <formula1>$S$3:$S$8</formula1>
    </dataValidation>
    <dataValidation type="list" allowBlank="1" showInputMessage="1" showErrorMessage="1" sqref="H5:H24" xr:uid="{F58EA315-C77E-4577-A928-21FB76A8D038}">
      <formula1>$M$8:$M$17</formula1>
    </dataValidation>
    <dataValidation type="list" allowBlank="1" showInputMessage="1" showErrorMessage="1" sqref="G5:G24" xr:uid="{926607C7-6DF1-467F-93E5-B9C5D6FD9105}">
      <formula1>$P$3:$P$7</formula1>
    </dataValidation>
    <dataValidation type="list" allowBlank="1" showInputMessage="1" showErrorMessage="1" sqref="F5:F24" xr:uid="{A50CD671-1BD9-4916-8AA4-8F582F60A1D7}">
      <formula1>$O$3:$O$8</formula1>
    </dataValidation>
    <dataValidation type="list" allowBlank="1" showInputMessage="1" showErrorMessage="1" sqref="E5:E24" xr:uid="{5DDB45BD-D58C-4DC6-9343-A97497627551}">
      <formula1>$N$3:$N$6</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6F3BF-C717-44BD-BC0E-7C6F83463879}">
  <sheetPr>
    <tabColor rgb="FFAAE1FC"/>
  </sheetPr>
  <dimension ref="A2:T30"/>
  <sheetViews>
    <sheetView topLeftCell="B1" zoomScale="70" zoomScaleNormal="70" workbookViewId="0">
      <selection activeCell="L5" sqref="L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454</v>
      </c>
      <c r="D2" s="152"/>
      <c r="E2" s="152"/>
      <c r="F2" s="152"/>
      <c r="G2" s="152"/>
      <c r="H2" s="152"/>
      <c r="I2" s="153"/>
    </row>
    <row r="3" spans="2:20" ht="45" customHeight="1" x14ac:dyDescent="0.35">
      <c r="B3" s="100" t="s">
        <v>186</v>
      </c>
      <c r="C3" s="154" t="s">
        <v>261</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655</v>
      </c>
      <c r="E5" s="84" t="s">
        <v>207</v>
      </c>
      <c r="F5" s="84" t="s">
        <v>219</v>
      </c>
      <c r="G5" s="84" t="s">
        <v>209</v>
      </c>
      <c r="H5" s="84" t="s">
        <v>220</v>
      </c>
      <c r="I5" s="85" t="s">
        <v>33</v>
      </c>
      <c r="M5" s="1"/>
      <c r="N5" s="1" t="s">
        <v>214</v>
      </c>
      <c r="O5" s="1" t="s">
        <v>215</v>
      </c>
      <c r="P5" s="1" t="s">
        <v>216</v>
      </c>
      <c r="Q5" s="1"/>
      <c r="R5" s="1"/>
      <c r="S5" s="110" t="s">
        <v>33</v>
      </c>
      <c r="T5" s="1"/>
    </row>
    <row r="6" spans="2:20" ht="129" customHeight="1" x14ac:dyDescent="0.35">
      <c r="B6" s="84" t="s">
        <v>6</v>
      </c>
      <c r="C6" s="84" t="s">
        <v>192</v>
      </c>
      <c r="D6" s="121" t="s">
        <v>455</v>
      </c>
      <c r="E6" s="84" t="s">
        <v>210</v>
      </c>
      <c r="F6" s="84" t="s">
        <v>219</v>
      </c>
      <c r="G6" s="84" t="s">
        <v>209</v>
      </c>
      <c r="H6" s="84" t="s">
        <v>220</v>
      </c>
      <c r="I6" s="85" t="s">
        <v>33</v>
      </c>
      <c r="M6" s="1"/>
      <c r="N6" s="1" t="s">
        <v>213</v>
      </c>
      <c r="O6" s="1" t="s">
        <v>217</v>
      </c>
      <c r="P6" s="1" t="s">
        <v>218</v>
      </c>
      <c r="Q6" s="1"/>
      <c r="R6" s="1"/>
      <c r="S6" s="111" t="s">
        <v>34</v>
      </c>
      <c r="T6" s="1"/>
    </row>
    <row r="7" spans="2:20" ht="219" customHeight="1" x14ac:dyDescent="0.35">
      <c r="B7" s="84" t="s">
        <v>7</v>
      </c>
      <c r="C7" s="84" t="s">
        <v>193</v>
      </c>
      <c r="D7" s="121" t="s">
        <v>456</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121" t="s">
        <v>457</v>
      </c>
      <c r="E8" s="84" t="s">
        <v>210</v>
      </c>
      <c r="F8" s="84" t="s">
        <v>219</v>
      </c>
      <c r="G8" s="84" t="s">
        <v>209</v>
      </c>
      <c r="H8" s="84" t="s">
        <v>220</v>
      </c>
      <c r="I8" s="85" t="s">
        <v>31</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458</v>
      </c>
      <c r="E11" s="84" t="s">
        <v>210</v>
      </c>
      <c r="F11" s="84" t="s">
        <v>219</v>
      </c>
      <c r="G11" s="84" t="s">
        <v>209</v>
      </c>
      <c r="H11" s="84" t="s">
        <v>221</v>
      </c>
      <c r="I11" s="85" t="s">
        <v>33</v>
      </c>
      <c r="M11" s="1" t="s">
        <v>223</v>
      </c>
      <c r="N11" s="1"/>
      <c r="O11" s="1"/>
      <c r="P11" s="1"/>
      <c r="Q11" s="1"/>
      <c r="R11" s="1"/>
      <c r="S11" s="1"/>
      <c r="T11" s="1"/>
    </row>
    <row r="12" spans="2:20" ht="37.5" x14ac:dyDescent="0.35">
      <c r="B12" s="84" t="s">
        <v>11</v>
      </c>
      <c r="C12" s="84" t="s">
        <v>187</v>
      </c>
      <c r="D12" s="84" t="s">
        <v>338</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458</v>
      </c>
      <c r="E13" s="84" t="s">
        <v>210</v>
      </c>
      <c r="F13" s="84" t="s">
        <v>219</v>
      </c>
      <c r="G13" s="84" t="s">
        <v>209</v>
      </c>
      <c r="H13" s="84" t="s">
        <v>221</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459</v>
      </c>
      <c r="E16" s="84" t="s">
        <v>207</v>
      </c>
      <c r="F16" s="84" t="s">
        <v>219</v>
      </c>
      <c r="G16" s="84" t="s">
        <v>209</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62.5" x14ac:dyDescent="0.25">
      <c r="B22" s="84" t="s">
        <v>20</v>
      </c>
      <c r="C22" s="84" t="s">
        <v>190</v>
      </c>
      <c r="D22" s="84" t="s">
        <v>460</v>
      </c>
      <c r="E22" s="84" t="s">
        <v>210</v>
      </c>
      <c r="F22" s="84" t="s">
        <v>219</v>
      </c>
      <c r="G22" s="84" t="s">
        <v>209</v>
      </c>
      <c r="H22" s="84" t="s">
        <v>221</v>
      </c>
      <c r="I22" s="85" t="s">
        <v>31</v>
      </c>
    </row>
    <row r="23" spans="2:20" ht="192.75" customHeight="1" x14ac:dyDescent="0.25">
      <c r="B23" s="84" t="s">
        <v>21</v>
      </c>
      <c r="C23" s="84" t="s">
        <v>201</v>
      </c>
      <c r="D23" s="84" t="s">
        <v>461</v>
      </c>
      <c r="E23" s="84" t="s">
        <v>207</v>
      </c>
      <c r="F23" s="84" t="s">
        <v>219</v>
      </c>
      <c r="G23" s="84" t="s">
        <v>209</v>
      </c>
      <c r="H23" s="84" t="s">
        <v>221</v>
      </c>
      <c r="I23" s="85" t="s">
        <v>31</v>
      </c>
    </row>
    <row r="24" spans="2:20" ht="282" customHeight="1" x14ac:dyDescent="0.25">
      <c r="B24" s="84" t="s">
        <v>22</v>
      </c>
      <c r="C24" s="84" t="s">
        <v>202</v>
      </c>
      <c r="D24" s="84" t="s">
        <v>837</v>
      </c>
      <c r="E24" s="84" t="s">
        <v>210</v>
      </c>
      <c r="F24" s="84" t="s">
        <v>219</v>
      </c>
      <c r="G24" s="84" t="s">
        <v>209</v>
      </c>
      <c r="H24" s="84" t="s">
        <v>221</v>
      </c>
      <c r="I24" s="85" t="s">
        <v>31</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721</v>
      </c>
      <c r="C30" s="149"/>
      <c r="D30" s="150"/>
      <c r="E30" s="150"/>
      <c r="F30" s="150"/>
      <c r="G30" s="150"/>
      <c r="H30" s="150"/>
      <c r="I30" s="150"/>
    </row>
  </sheetData>
  <sheetProtection algorithmName="SHA-512" hashValue="8jAVTDU/ZbT3vOkTaQFdONbD27Mlz87cUbMyIogBYy0Yq7gbvNADCCnpedujuhkbvvvi8KOCjAcSbqNwUgh56A==" saltValue="n6+ox9N/EsqNieOFkPCycw==" spinCount="100000" sheet="1" objects="1" scenarios="1"/>
  <mergeCells count="8">
    <mergeCell ref="B29:I29"/>
    <mergeCell ref="B30:I30"/>
    <mergeCell ref="C2:I2"/>
    <mergeCell ref="C3:I3"/>
    <mergeCell ref="B25:I25"/>
    <mergeCell ref="B26:I26"/>
    <mergeCell ref="B27:I27"/>
    <mergeCell ref="B28:I28"/>
  </mergeCells>
  <conditionalFormatting sqref="D7:D8 D22:D24">
    <cfRule type="expression" dxfId="3307" priority="15">
      <formula>#REF!="No"</formula>
    </cfRule>
  </conditionalFormatting>
  <conditionalFormatting sqref="I5:I24">
    <cfRule type="containsText" dxfId="3306" priority="10" operator="containsText" text="Neutral">
      <formula>NOT(ISERROR(SEARCH("Neutral",I5)))</formula>
    </cfRule>
    <cfRule type="containsText" dxfId="3305" priority="11" operator="containsText" text="Minor Negative">
      <formula>NOT(ISERROR(SEARCH("Minor Negative",I5)))</formula>
    </cfRule>
    <cfRule type="containsText" dxfId="3304" priority="12" operator="containsText" text="Minor Positive">
      <formula>NOT(ISERROR(SEARCH("Minor Positive",I5)))</formula>
    </cfRule>
    <cfRule type="containsText" dxfId="3303" priority="13" operator="containsText" text="Significant Negative">
      <formula>NOT(ISERROR(SEARCH("Significant Negative",I5)))</formula>
    </cfRule>
    <cfRule type="containsText" dxfId="3302" priority="14" operator="containsText" text="Significant Positive">
      <formula>NOT(ISERROR(SEARCH("Significant Positive",I5)))</formula>
    </cfRule>
  </conditionalFormatting>
  <conditionalFormatting sqref="D9">
    <cfRule type="expression" dxfId="3301" priority="9">
      <formula>#REF!="No"</formula>
    </cfRule>
  </conditionalFormatting>
  <conditionalFormatting sqref="D10">
    <cfRule type="expression" dxfId="3300" priority="8">
      <formula>#REF!="No"</formula>
    </cfRule>
  </conditionalFormatting>
  <conditionalFormatting sqref="D14">
    <cfRule type="expression" dxfId="3299" priority="7">
      <formula>#REF!="No"</formula>
    </cfRule>
  </conditionalFormatting>
  <conditionalFormatting sqref="D15">
    <cfRule type="expression" dxfId="3298" priority="6">
      <formula>#REF!="No"</formula>
    </cfRule>
  </conditionalFormatting>
  <conditionalFormatting sqref="D17">
    <cfRule type="expression" dxfId="3297" priority="5">
      <formula>#REF!="No"</formula>
    </cfRule>
  </conditionalFormatting>
  <conditionalFormatting sqref="D18">
    <cfRule type="expression" dxfId="3296" priority="4">
      <formula>#REF!="No"</formula>
    </cfRule>
  </conditionalFormatting>
  <conditionalFormatting sqref="D19">
    <cfRule type="expression" dxfId="3295" priority="3">
      <formula>#REF!="No"</formula>
    </cfRule>
  </conditionalFormatting>
  <conditionalFormatting sqref="D20">
    <cfRule type="expression" dxfId="3294" priority="2">
      <formula>#REF!="No"</formula>
    </cfRule>
  </conditionalFormatting>
  <conditionalFormatting sqref="D21">
    <cfRule type="expression" dxfId="3293" priority="1">
      <formula>#REF!="No"</formula>
    </cfRule>
  </conditionalFormatting>
  <dataValidations count="5">
    <dataValidation type="list" allowBlank="1" showInputMessage="1" showErrorMessage="1" sqref="I5:I24" xr:uid="{D13E11A1-D6A1-4BB8-9C2E-FA89DD1F42A1}">
      <formula1>$S$3:$S$8</formula1>
    </dataValidation>
    <dataValidation type="list" allowBlank="1" showInputMessage="1" showErrorMessage="1" sqref="H5:H24" xr:uid="{E6635F45-D627-4409-AD32-B96B6B9B00C9}">
      <formula1>$M$8:$M$17</formula1>
    </dataValidation>
    <dataValidation type="list" allowBlank="1" showInputMessage="1" showErrorMessage="1" sqref="G5:G24" xr:uid="{A7B28F6C-A920-4483-ADEF-F484A5EAC4FA}">
      <formula1>$P$3:$P$7</formula1>
    </dataValidation>
    <dataValidation type="list" allowBlank="1" showInputMessage="1" showErrorMessage="1" sqref="F5:F24" xr:uid="{808648EB-777D-4EB3-9CCF-25524943D3E5}">
      <formula1>$O$3:$O$8</formula1>
    </dataValidation>
    <dataValidation type="list" allowBlank="1" showInputMessage="1" showErrorMessage="1" sqref="E5:E24" xr:uid="{A0387896-1AD8-4F5D-8CF2-CF1EFC8D4879}">
      <formula1>$N$3:$N$6</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CC89C-D3FC-46CF-8AE6-413BE1AB74B0}">
  <sheetPr>
    <tabColor rgb="FFAAE1FC"/>
  </sheetPr>
  <dimension ref="A2:T30"/>
  <sheetViews>
    <sheetView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462</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463</v>
      </c>
      <c r="E5" s="84" t="s">
        <v>210</v>
      </c>
      <c r="F5" s="84" t="s">
        <v>219</v>
      </c>
      <c r="G5" s="84" t="s">
        <v>209</v>
      </c>
      <c r="H5" s="84" t="s">
        <v>220</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464</v>
      </c>
      <c r="E16" s="84" t="s">
        <v>210</v>
      </c>
      <c r="F16" s="84" t="s">
        <v>219</v>
      </c>
      <c r="G16" s="84" t="s">
        <v>212</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465</v>
      </c>
      <c r="E20" s="84" t="s">
        <v>210</v>
      </c>
      <c r="F20" s="84" t="s">
        <v>219</v>
      </c>
      <c r="G20" s="84" t="s">
        <v>212</v>
      </c>
      <c r="H20" s="84" t="s">
        <v>220</v>
      </c>
      <c r="I20" s="85" t="s">
        <v>33</v>
      </c>
    </row>
    <row r="21" spans="2:20" ht="276" customHeight="1" x14ac:dyDescent="0.25">
      <c r="B21" s="84" t="s">
        <v>19</v>
      </c>
      <c r="C21" s="84" t="s">
        <v>205</v>
      </c>
      <c r="D21" s="84" t="s">
        <v>659</v>
      </c>
      <c r="E21" s="84" t="s">
        <v>213</v>
      </c>
      <c r="F21" s="84" t="s">
        <v>213</v>
      </c>
      <c r="G21" s="84" t="s">
        <v>213</v>
      </c>
      <c r="H21" s="84" t="s">
        <v>213</v>
      </c>
      <c r="I21" s="85" t="s">
        <v>26</v>
      </c>
    </row>
    <row r="22" spans="2:20" ht="66.650000000000006" customHeight="1" x14ac:dyDescent="0.25">
      <c r="B22" s="84" t="s">
        <v>20</v>
      </c>
      <c r="C22" s="84" t="s">
        <v>190</v>
      </c>
      <c r="D22" s="84" t="s">
        <v>466</v>
      </c>
      <c r="E22" s="84" t="s">
        <v>210</v>
      </c>
      <c r="F22" s="84" t="s">
        <v>219</v>
      </c>
      <c r="G22" s="84" t="s">
        <v>209</v>
      </c>
      <c r="H22" s="84" t="s">
        <v>221</v>
      </c>
      <c r="I22" s="85" t="s">
        <v>31</v>
      </c>
    </row>
    <row r="23" spans="2:20" ht="192.75" customHeight="1" x14ac:dyDescent="0.25">
      <c r="B23" s="84" t="s">
        <v>21</v>
      </c>
      <c r="C23" s="84" t="s">
        <v>201</v>
      </c>
      <c r="D23" s="84" t="s">
        <v>467</v>
      </c>
      <c r="E23" s="84" t="s">
        <v>210</v>
      </c>
      <c r="F23" s="84" t="s">
        <v>219</v>
      </c>
      <c r="G23" s="84" t="s">
        <v>209</v>
      </c>
      <c r="H23" s="84" t="s">
        <v>221</v>
      </c>
      <c r="I23" s="85" t="s">
        <v>31</v>
      </c>
    </row>
    <row r="24" spans="2:20" ht="282" customHeight="1" x14ac:dyDescent="0.25">
      <c r="B24" s="84" t="s">
        <v>22</v>
      </c>
      <c r="C24" s="84" t="s">
        <v>202</v>
      </c>
      <c r="D24" s="84" t="s">
        <v>468</v>
      </c>
      <c r="E24" s="84" t="s">
        <v>207</v>
      </c>
      <c r="F24" s="84" t="s">
        <v>219</v>
      </c>
      <c r="G24" s="84" t="s">
        <v>209</v>
      </c>
      <c r="H24" s="84" t="s">
        <v>221</v>
      </c>
      <c r="I24" s="85" t="s">
        <v>31</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469</v>
      </c>
      <c r="C30" s="149"/>
      <c r="D30" s="150"/>
      <c r="E30" s="150"/>
      <c r="F30" s="150"/>
      <c r="G30" s="150"/>
      <c r="H30" s="150"/>
      <c r="I30" s="150"/>
    </row>
  </sheetData>
  <sheetProtection algorithmName="SHA-512" hashValue="NUCe/gc7++Ax8ONDbXoJ4JdscjdRlBQq3bte0LAWSsgT2cqWfx7+Y6Z3b8mZpHG9uUJrkuQqx/vn0U7JgGZFMA==" saltValue="Z1P6ZdhpN1R5HAUZsqA5HA==" spinCount="100000" sheet="1" objects="1" scenarios="1"/>
  <mergeCells count="8">
    <mergeCell ref="B29:I29"/>
    <mergeCell ref="B30:I30"/>
    <mergeCell ref="C2:I2"/>
    <mergeCell ref="C3:I3"/>
    <mergeCell ref="B25:I25"/>
    <mergeCell ref="B26:I26"/>
    <mergeCell ref="B27:I27"/>
    <mergeCell ref="B28:I28"/>
  </mergeCells>
  <conditionalFormatting sqref="D20 D22:D24">
    <cfRule type="expression" dxfId="3292" priority="20">
      <formula>#REF!="No"</formula>
    </cfRule>
  </conditionalFormatting>
  <conditionalFormatting sqref="I5:I24">
    <cfRule type="containsText" dxfId="3291" priority="15" operator="containsText" text="Neutral">
      <formula>NOT(ISERROR(SEARCH("Neutral",I5)))</formula>
    </cfRule>
    <cfRule type="containsText" dxfId="3290" priority="16" operator="containsText" text="Minor Negative">
      <formula>NOT(ISERROR(SEARCH("Minor Negative",I5)))</formula>
    </cfRule>
    <cfRule type="containsText" dxfId="3289" priority="17" operator="containsText" text="Minor Positive">
      <formula>NOT(ISERROR(SEARCH("Minor Positive",I5)))</formula>
    </cfRule>
    <cfRule type="containsText" dxfId="3288" priority="18" operator="containsText" text="Significant Negative">
      <formula>NOT(ISERROR(SEARCH("Significant Negative",I5)))</formula>
    </cfRule>
    <cfRule type="containsText" dxfId="3287" priority="19" operator="containsText" text="Significant Positive">
      <formula>NOT(ISERROR(SEARCH("Significant Positive",I5)))</formula>
    </cfRule>
  </conditionalFormatting>
  <conditionalFormatting sqref="D6">
    <cfRule type="expression" dxfId="3286" priority="14">
      <formula>#REF!="No"</formula>
    </cfRule>
  </conditionalFormatting>
  <conditionalFormatting sqref="D7">
    <cfRule type="expression" dxfId="3285" priority="13">
      <formula>#REF!="No"</formula>
    </cfRule>
  </conditionalFormatting>
  <conditionalFormatting sqref="D8">
    <cfRule type="expression" dxfId="3284" priority="12">
      <formula>#REF!="No"</formula>
    </cfRule>
  </conditionalFormatting>
  <conditionalFormatting sqref="D9">
    <cfRule type="expression" dxfId="3283" priority="11">
      <formula>#REF!="No"</formula>
    </cfRule>
  </conditionalFormatting>
  <conditionalFormatting sqref="D10">
    <cfRule type="expression" dxfId="3282" priority="10">
      <formula>#REF!="No"</formula>
    </cfRule>
  </conditionalFormatting>
  <conditionalFormatting sqref="D11">
    <cfRule type="expression" dxfId="3281" priority="9">
      <formula>#REF!="No"</formula>
    </cfRule>
  </conditionalFormatting>
  <conditionalFormatting sqref="D12">
    <cfRule type="expression" dxfId="3280" priority="8">
      <formula>#REF!="No"</formula>
    </cfRule>
  </conditionalFormatting>
  <conditionalFormatting sqref="D13">
    <cfRule type="expression" dxfId="3279" priority="7">
      <formula>#REF!="No"</formula>
    </cfRule>
  </conditionalFormatting>
  <conditionalFormatting sqref="D14">
    <cfRule type="expression" dxfId="3278" priority="6">
      <formula>#REF!="No"</formula>
    </cfRule>
  </conditionalFormatting>
  <conditionalFormatting sqref="D15">
    <cfRule type="expression" dxfId="3277" priority="5">
      <formula>#REF!="No"</formula>
    </cfRule>
  </conditionalFormatting>
  <conditionalFormatting sqref="D17">
    <cfRule type="expression" dxfId="3276" priority="4">
      <formula>#REF!="No"</formula>
    </cfRule>
  </conditionalFormatting>
  <conditionalFormatting sqref="D18">
    <cfRule type="expression" dxfId="3275" priority="3">
      <formula>#REF!="No"</formula>
    </cfRule>
  </conditionalFormatting>
  <conditionalFormatting sqref="D19">
    <cfRule type="expression" dxfId="3274" priority="2">
      <formula>#REF!="No"</formula>
    </cfRule>
  </conditionalFormatting>
  <conditionalFormatting sqref="D21">
    <cfRule type="expression" dxfId="3273" priority="1">
      <formula>#REF!="No"</formula>
    </cfRule>
  </conditionalFormatting>
  <dataValidations count="5">
    <dataValidation type="list" allowBlank="1" showInputMessage="1" showErrorMessage="1" sqref="I5:I24" xr:uid="{A850D7D4-30E8-47E9-BAEE-E18FB1FC613B}">
      <formula1>$S$3:$S$8</formula1>
    </dataValidation>
    <dataValidation type="list" allowBlank="1" showInputMessage="1" showErrorMessage="1" sqref="H5:H24" xr:uid="{0EA2C82A-5CDF-4E7F-801D-69F95E233B06}">
      <formula1>$M$8:$M$17</formula1>
    </dataValidation>
    <dataValidation type="list" allowBlank="1" showInputMessage="1" showErrorMessage="1" sqref="G5:G24" xr:uid="{BA586D49-F19D-41A8-88D9-2585F86654B4}">
      <formula1>$P$3:$P$7</formula1>
    </dataValidation>
    <dataValidation type="list" allowBlank="1" showInputMessage="1" showErrorMessage="1" sqref="F5:F24" xr:uid="{45F74650-BAC1-4782-B120-349083FCAA02}">
      <formula1>$O$3:$O$8</formula1>
    </dataValidation>
    <dataValidation type="list" allowBlank="1" showInputMessage="1" showErrorMessage="1" sqref="E5:E24" xr:uid="{9AAB90D8-66D5-4204-9F97-533B760EF5E7}">
      <formula1>$N$3:$N$6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9ACF-BB35-4382-BAD8-2CDA13E2A1CC}">
  <sheetPr codeName="Sheet2"/>
  <dimension ref="B2:E33"/>
  <sheetViews>
    <sheetView showGridLines="0" workbookViewId="0">
      <selection activeCell="D38" sqref="D38"/>
    </sheetView>
  </sheetViews>
  <sheetFormatPr defaultRowHeight="14.5" x14ac:dyDescent="0.35"/>
  <cols>
    <col min="1" max="1" width="2.26953125" customWidth="1"/>
    <col min="2" max="2" width="29" style="1" customWidth="1"/>
    <col min="3" max="3" width="32" style="96" customWidth="1"/>
    <col min="4" max="4" width="23.7265625" style="1" customWidth="1"/>
    <col min="5" max="5" width="42" style="1" customWidth="1"/>
  </cols>
  <sheetData>
    <row r="2" spans="2:5" x14ac:dyDescent="0.35">
      <c r="B2" s="3" t="s">
        <v>0</v>
      </c>
      <c r="C2" s="92" t="s">
        <v>79</v>
      </c>
      <c r="D2" s="3" t="s">
        <v>80</v>
      </c>
      <c r="E2" s="3" t="s">
        <v>119</v>
      </c>
    </row>
    <row r="3" spans="2:5" ht="43.5" x14ac:dyDescent="0.35">
      <c r="B3" s="142" t="s">
        <v>81</v>
      </c>
      <c r="C3" s="92" t="s">
        <v>82</v>
      </c>
      <c r="D3" s="3" t="s">
        <v>83</v>
      </c>
      <c r="E3" s="4" t="s">
        <v>84</v>
      </c>
    </row>
    <row r="4" spans="2:5" ht="43.5" x14ac:dyDescent="0.35">
      <c r="B4" s="142"/>
      <c r="C4" s="92" t="s">
        <v>122</v>
      </c>
      <c r="D4" s="3" t="s">
        <v>83</v>
      </c>
      <c r="E4" s="4" t="s">
        <v>84</v>
      </c>
    </row>
    <row r="5" spans="2:5" ht="58" x14ac:dyDescent="0.35">
      <c r="B5" s="142" t="s">
        <v>25</v>
      </c>
      <c r="C5" s="92" t="s">
        <v>128</v>
      </c>
      <c r="D5" s="3" t="s">
        <v>85</v>
      </c>
      <c r="E5" s="4" t="s">
        <v>84</v>
      </c>
    </row>
    <row r="6" spans="2:5" ht="43.5" x14ac:dyDescent="0.35">
      <c r="B6" s="142"/>
      <c r="C6" s="92" t="s">
        <v>86</v>
      </c>
      <c r="D6" s="3" t="s">
        <v>87</v>
      </c>
      <c r="E6" s="4" t="s">
        <v>88</v>
      </c>
    </row>
    <row r="7" spans="2:5" ht="43.5" x14ac:dyDescent="0.35">
      <c r="B7" s="142"/>
      <c r="C7" s="92" t="s">
        <v>134</v>
      </c>
      <c r="D7" s="3" t="s">
        <v>89</v>
      </c>
      <c r="E7" s="4" t="s">
        <v>88</v>
      </c>
    </row>
    <row r="8" spans="2:5" ht="43.5" x14ac:dyDescent="0.35">
      <c r="B8" s="142"/>
      <c r="C8" s="92" t="s">
        <v>90</v>
      </c>
      <c r="D8" s="3" t="s">
        <v>83</v>
      </c>
      <c r="E8" s="93"/>
    </row>
    <row r="9" spans="2:5" ht="43.5" x14ac:dyDescent="0.35">
      <c r="B9" s="142"/>
      <c r="C9" s="92" t="s">
        <v>91</v>
      </c>
      <c r="D9" s="3" t="s">
        <v>83</v>
      </c>
      <c r="E9" s="93"/>
    </row>
    <row r="10" spans="2:5" ht="43.5" x14ac:dyDescent="0.35">
      <c r="B10" s="142"/>
      <c r="C10" s="92" t="s">
        <v>121</v>
      </c>
      <c r="D10" s="3" t="s">
        <v>83</v>
      </c>
      <c r="E10" s="93"/>
    </row>
    <row r="11" spans="2:5" ht="43.5" x14ac:dyDescent="0.35">
      <c r="B11" s="142"/>
      <c r="C11" s="92" t="s">
        <v>123</v>
      </c>
      <c r="D11" s="3" t="s">
        <v>83</v>
      </c>
      <c r="E11" s="4" t="s">
        <v>120</v>
      </c>
    </row>
    <row r="12" spans="2:5" ht="30" customHeight="1" x14ac:dyDescent="0.35">
      <c r="B12" s="143" t="s">
        <v>8</v>
      </c>
      <c r="C12" s="92" t="s">
        <v>92</v>
      </c>
      <c r="D12" s="3" t="s">
        <v>93</v>
      </c>
      <c r="E12" s="4" t="s">
        <v>84</v>
      </c>
    </row>
    <row r="13" spans="2:5" ht="29" x14ac:dyDescent="0.35">
      <c r="B13" s="145"/>
      <c r="C13" s="92" t="s">
        <v>94</v>
      </c>
      <c r="D13" s="3" t="s">
        <v>95</v>
      </c>
      <c r="E13" s="4" t="s">
        <v>84</v>
      </c>
    </row>
    <row r="14" spans="2:5" ht="43.5" x14ac:dyDescent="0.35">
      <c r="B14" s="145"/>
      <c r="C14" s="92" t="s">
        <v>96</v>
      </c>
      <c r="D14" s="1" t="s">
        <v>97</v>
      </c>
      <c r="E14" s="94"/>
    </row>
    <row r="15" spans="2:5" ht="43.5" x14ac:dyDescent="0.35">
      <c r="B15" s="144"/>
      <c r="C15" s="92" t="s">
        <v>125</v>
      </c>
      <c r="D15" s="3" t="s">
        <v>127</v>
      </c>
      <c r="E15" s="4" t="s">
        <v>126</v>
      </c>
    </row>
    <row r="16" spans="2:5" ht="29" x14ac:dyDescent="0.35">
      <c r="B16" s="143" t="s">
        <v>98</v>
      </c>
      <c r="C16" s="92" t="s">
        <v>92</v>
      </c>
      <c r="D16" s="3" t="s">
        <v>93</v>
      </c>
      <c r="E16" s="4" t="s">
        <v>84</v>
      </c>
    </row>
    <row r="17" spans="2:5" ht="29" x14ac:dyDescent="0.35">
      <c r="B17" s="145"/>
      <c r="C17" s="92" t="s">
        <v>94</v>
      </c>
      <c r="D17" s="3" t="s">
        <v>95</v>
      </c>
      <c r="E17" s="4" t="s">
        <v>84</v>
      </c>
    </row>
    <row r="18" spans="2:5" ht="43.5" x14ac:dyDescent="0.35">
      <c r="B18" s="144"/>
      <c r="C18" s="92" t="s">
        <v>125</v>
      </c>
      <c r="D18" s="3" t="s">
        <v>127</v>
      </c>
      <c r="E18" s="4" t="s">
        <v>126</v>
      </c>
    </row>
    <row r="19" spans="2:5" ht="43.5" x14ac:dyDescent="0.35">
      <c r="B19" s="4" t="s">
        <v>99</v>
      </c>
      <c r="C19" s="92" t="s">
        <v>67</v>
      </c>
      <c r="D19" s="4" t="s">
        <v>100</v>
      </c>
      <c r="E19" s="4" t="s">
        <v>101</v>
      </c>
    </row>
    <row r="20" spans="2:5" ht="43.5" x14ac:dyDescent="0.35">
      <c r="B20" s="143" t="s">
        <v>102</v>
      </c>
      <c r="C20" s="92" t="s">
        <v>103</v>
      </c>
      <c r="D20" s="3" t="s">
        <v>104</v>
      </c>
      <c r="E20" s="93"/>
    </row>
    <row r="21" spans="2:5" ht="43.5" x14ac:dyDescent="0.35">
      <c r="B21" s="144"/>
      <c r="C21" s="92" t="s">
        <v>105</v>
      </c>
      <c r="D21" s="3" t="s">
        <v>106</v>
      </c>
      <c r="E21" s="93"/>
    </row>
    <row r="22" spans="2:5" ht="43.5" x14ac:dyDescent="0.35">
      <c r="B22" s="142" t="s">
        <v>24</v>
      </c>
      <c r="C22" s="92" t="s">
        <v>124</v>
      </c>
      <c r="D22" s="3" t="s">
        <v>107</v>
      </c>
      <c r="E22" s="4" t="s">
        <v>108</v>
      </c>
    </row>
    <row r="23" spans="2:5" ht="43.5" x14ac:dyDescent="0.35">
      <c r="B23" s="142"/>
      <c r="C23" s="92" t="s">
        <v>68</v>
      </c>
      <c r="D23" s="3" t="s">
        <v>107</v>
      </c>
      <c r="E23" s="4" t="s">
        <v>108</v>
      </c>
    </row>
    <row r="24" spans="2:5" ht="101.5" x14ac:dyDescent="0.35">
      <c r="B24" s="142" t="s">
        <v>16</v>
      </c>
      <c r="C24" s="92" t="s">
        <v>109</v>
      </c>
      <c r="D24" s="4" t="s">
        <v>110</v>
      </c>
      <c r="E24" s="4" t="s">
        <v>111</v>
      </c>
    </row>
    <row r="25" spans="2:5" ht="47.25" customHeight="1" x14ac:dyDescent="0.35">
      <c r="B25" s="142"/>
      <c r="C25" s="92" t="s">
        <v>112</v>
      </c>
      <c r="D25" s="4" t="s">
        <v>113</v>
      </c>
      <c r="E25" s="4" t="s">
        <v>114</v>
      </c>
    </row>
    <row r="26" spans="2:5" ht="43.5" x14ac:dyDescent="0.35">
      <c r="B26" s="142" t="s">
        <v>17</v>
      </c>
      <c r="C26" s="92" t="s">
        <v>69</v>
      </c>
      <c r="D26" s="3" t="s">
        <v>104</v>
      </c>
      <c r="E26" s="93"/>
    </row>
    <row r="27" spans="2:5" ht="43.5" x14ac:dyDescent="0.35">
      <c r="B27" s="142"/>
      <c r="C27" s="92" t="s">
        <v>70</v>
      </c>
      <c r="D27" s="3" t="s">
        <v>104</v>
      </c>
      <c r="E27" s="93"/>
    </row>
    <row r="28" spans="2:5" ht="43.5" x14ac:dyDescent="0.35">
      <c r="B28" s="143" t="s">
        <v>19</v>
      </c>
      <c r="C28" s="92" t="s">
        <v>71</v>
      </c>
      <c r="D28" s="4" t="s">
        <v>116</v>
      </c>
      <c r="E28" s="93"/>
    </row>
    <row r="29" spans="2:5" ht="43.5" x14ac:dyDescent="0.35">
      <c r="B29" s="145"/>
      <c r="C29" s="92" t="s">
        <v>72</v>
      </c>
      <c r="D29" s="4" t="s">
        <v>116</v>
      </c>
      <c r="E29" s="93"/>
    </row>
    <row r="30" spans="2:5" ht="43.5" x14ac:dyDescent="0.35">
      <c r="B30" s="144"/>
      <c r="C30" s="92" t="s">
        <v>117</v>
      </c>
      <c r="D30" s="3" t="s">
        <v>118</v>
      </c>
      <c r="E30" s="93"/>
    </row>
    <row r="31" spans="2:5" ht="58" x14ac:dyDescent="0.35">
      <c r="B31" s="95" t="s">
        <v>115</v>
      </c>
      <c r="C31" s="92" t="s">
        <v>129</v>
      </c>
      <c r="D31" s="3" t="s">
        <v>85</v>
      </c>
      <c r="E31" s="4" t="s">
        <v>84</v>
      </c>
    </row>
    <row r="32" spans="2:5" ht="58" x14ac:dyDescent="0.35">
      <c r="B32" s="143" t="s">
        <v>21</v>
      </c>
      <c r="C32" s="92" t="s">
        <v>130</v>
      </c>
      <c r="D32" s="3" t="s">
        <v>85</v>
      </c>
      <c r="E32" s="4" t="s">
        <v>84</v>
      </c>
    </row>
    <row r="33" spans="2:5" ht="43.5" x14ac:dyDescent="0.35">
      <c r="B33" s="144"/>
      <c r="C33" s="92" t="s">
        <v>73</v>
      </c>
      <c r="D33" s="3" t="s">
        <v>97</v>
      </c>
      <c r="E33" s="4" t="s">
        <v>84</v>
      </c>
    </row>
  </sheetData>
  <mergeCells count="10">
    <mergeCell ref="B24:B25"/>
    <mergeCell ref="B26:B27"/>
    <mergeCell ref="B32:B33"/>
    <mergeCell ref="B3:B4"/>
    <mergeCell ref="B5:B11"/>
    <mergeCell ref="B20:B21"/>
    <mergeCell ref="B22:B23"/>
    <mergeCell ref="B28:B30"/>
    <mergeCell ref="B12:B15"/>
    <mergeCell ref="B16:B18"/>
  </mergeCells>
  <pageMargins left="0.70866141732283472" right="0.70866141732283472" top="0.74803149606299213" bottom="0.74803149606299213" header="0.31496062992125984" footer="0.31496062992125984"/>
  <pageSetup paperSize="9" scale="90" orientation="landscape" horizontalDpi="4294967293" verticalDpi="4294967293" r:id="rId1"/>
  <customProperties>
    <customPr name="LastActive"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0A6B-6203-41E8-A6F6-9CB7624172BA}">
  <sheetPr>
    <tabColor rgb="FFAAE1FC"/>
    <pageSetUpPr fitToPage="1"/>
  </sheetPr>
  <dimension ref="A2:T30"/>
  <sheetViews>
    <sheetView showGridLines="0"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497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498</v>
      </c>
      <c r="E16" s="84" t="s">
        <v>210</v>
      </c>
      <c r="F16" s="84" t="s">
        <v>219</v>
      </c>
      <c r="G16" s="84" t="s">
        <v>209</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50" x14ac:dyDescent="0.25">
      <c r="B22" s="84" t="s">
        <v>20</v>
      </c>
      <c r="C22" s="84" t="s">
        <v>190</v>
      </c>
      <c r="D22" s="84" t="s">
        <v>499</v>
      </c>
      <c r="E22" s="84" t="s">
        <v>210</v>
      </c>
      <c r="F22" s="84" t="s">
        <v>219</v>
      </c>
      <c r="G22" s="84" t="s">
        <v>209</v>
      </c>
      <c r="H22" s="84" t="s">
        <v>221</v>
      </c>
      <c r="I22" s="85" t="s">
        <v>31</v>
      </c>
    </row>
    <row r="23" spans="2:20" ht="192.75" customHeight="1" x14ac:dyDescent="0.25">
      <c r="B23" s="84" t="s">
        <v>21</v>
      </c>
      <c r="C23" s="84" t="s">
        <v>201</v>
      </c>
      <c r="D23" s="84" t="s">
        <v>500</v>
      </c>
      <c r="E23" s="84" t="s">
        <v>210</v>
      </c>
      <c r="F23" s="84" t="s">
        <v>219</v>
      </c>
      <c r="G23" s="84" t="s">
        <v>209</v>
      </c>
      <c r="H23" s="84" t="s">
        <v>221</v>
      </c>
      <c r="I23" s="85" t="s">
        <v>31</v>
      </c>
    </row>
    <row r="24" spans="2:20" ht="282" customHeight="1" x14ac:dyDescent="0.25">
      <c r="B24" s="84" t="s">
        <v>22</v>
      </c>
      <c r="C24" s="84" t="s">
        <v>202</v>
      </c>
      <c r="D24" s="84" t="s">
        <v>501</v>
      </c>
      <c r="E24" s="84" t="s">
        <v>210</v>
      </c>
      <c r="F24" s="84" t="s">
        <v>219</v>
      </c>
      <c r="G24" s="84" t="s">
        <v>209</v>
      </c>
      <c r="H24" s="84" t="s">
        <v>221</v>
      </c>
      <c r="I24" s="85" t="s">
        <v>31</v>
      </c>
    </row>
    <row r="25" spans="2:20" ht="13" x14ac:dyDescent="0.25">
      <c r="B25" s="146" t="s">
        <v>132</v>
      </c>
      <c r="C25" s="147"/>
      <c r="D25" s="147"/>
      <c r="E25" s="147"/>
      <c r="F25" s="147"/>
      <c r="G25" s="147"/>
      <c r="H25" s="147"/>
      <c r="I25" s="148"/>
    </row>
    <row r="26" spans="2:20" ht="22.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502</v>
      </c>
      <c r="C30" s="149"/>
      <c r="D30" s="150"/>
      <c r="E30" s="150"/>
      <c r="F30" s="150"/>
      <c r="G30" s="150"/>
      <c r="H30" s="150"/>
      <c r="I30" s="150"/>
    </row>
  </sheetData>
  <sheetProtection algorithmName="SHA-512" hashValue="qwf8MNVAfmcpSLjEZkFYoaW64rbA0Sk7EThK5bvhqbGtftknSI49LK3VurcCpqeCqTbGqZ+2l4JJluZ77PxAEQ==" saltValue="55MlX0uzNQXY6REPZGvSNQ==" spinCount="100000" sheet="1" objects="1" scenarios="1"/>
  <mergeCells count="8">
    <mergeCell ref="B29:I29"/>
    <mergeCell ref="B30:I30"/>
    <mergeCell ref="C2:I2"/>
    <mergeCell ref="C3:I3"/>
    <mergeCell ref="B25:I25"/>
    <mergeCell ref="B26:I26"/>
    <mergeCell ref="B27:I27"/>
    <mergeCell ref="B28:I28"/>
  </mergeCells>
  <conditionalFormatting sqref="D22:D24">
    <cfRule type="expression" dxfId="3272" priority="22">
      <formula>#REF!="No"</formula>
    </cfRule>
  </conditionalFormatting>
  <conditionalFormatting sqref="I5:I24">
    <cfRule type="containsText" dxfId="3271" priority="17" operator="containsText" text="Neutral">
      <formula>NOT(ISERROR(SEARCH("Neutral",I5)))</formula>
    </cfRule>
    <cfRule type="containsText" dxfId="3270" priority="18" operator="containsText" text="Minor Negative">
      <formula>NOT(ISERROR(SEARCH("Minor Negative",I5)))</formula>
    </cfRule>
    <cfRule type="containsText" dxfId="3269" priority="19" operator="containsText" text="Minor Positive">
      <formula>NOT(ISERROR(SEARCH("Minor Positive",I5)))</formula>
    </cfRule>
    <cfRule type="containsText" dxfId="3268" priority="20" operator="containsText" text="Significant Negative">
      <formula>NOT(ISERROR(SEARCH("Significant Negative",I5)))</formula>
    </cfRule>
    <cfRule type="containsText" dxfId="3267" priority="21" operator="containsText" text="Significant Positive">
      <formula>NOT(ISERROR(SEARCH("Significant Positive",I5)))</formula>
    </cfRule>
  </conditionalFormatting>
  <conditionalFormatting sqref="D21">
    <cfRule type="expression" dxfId="3266" priority="16">
      <formula>#REF!="No"</formula>
    </cfRule>
  </conditionalFormatting>
  <conditionalFormatting sqref="D20">
    <cfRule type="expression" dxfId="3265" priority="15">
      <formula>#REF!="No"</formula>
    </cfRule>
  </conditionalFormatting>
  <conditionalFormatting sqref="D19">
    <cfRule type="expression" dxfId="3264" priority="14">
      <formula>#REF!="No"</formula>
    </cfRule>
  </conditionalFormatting>
  <conditionalFormatting sqref="D18">
    <cfRule type="expression" dxfId="3263" priority="13">
      <formula>#REF!="No"</formula>
    </cfRule>
  </conditionalFormatting>
  <conditionalFormatting sqref="D17">
    <cfRule type="expression" dxfId="3262" priority="12">
      <formula>#REF!="No"</formula>
    </cfRule>
  </conditionalFormatting>
  <conditionalFormatting sqref="D15">
    <cfRule type="expression" dxfId="3261" priority="11">
      <formula>#REF!="No"</formula>
    </cfRule>
  </conditionalFormatting>
  <conditionalFormatting sqref="D14">
    <cfRule type="expression" dxfId="3260" priority="10">
      <formula>#REF!="No"</formula>
    </cfRule>
  </conditionalFormatting>
  <conditionalFormatting sqref="D13">
    <cfRule type="expression" dxfId="3259" priority="9">
      <formula>#REF!="No"</formula>
    </cfRule>
  </conditionalFormatting>
  <conditionalFormatting sqref="D5">
    <cfRule type="expression" dxfId="3258" priority="8">
      <formula>#REF!="No"</formula>
    </cfRule>
  </conditionalFormatting>
  <conditionalFormatting sqref="D6">
    <cfRule type="expression" dxfId="3257" priority="7">
      <formula>#REF!="No"</formula>
    </cfRule>
  </conditionalFormatting>
  <conditionalFormatting sqref="D7">
    <cfRule type="expression" dxfId="3256" priority="6">
      <formula>#REF!="No"</formula>
    </cfRule>
  </conditionalFormatting>
  <conditionalFormatting sqref="D8">
    <cfRule type="expression" dxfId="3255" priority="5">
      <formula>#REF!="No"</formula>
    </cfRule>
  </conditionalFormatting>
  <conditionalFormatting sqref="D9">
    <cfRule type="expression" dxfId="3254" priority="4">
      <formula>#REF!="No"</formula>
    </cfRule>
  </conditionalFormatting>
  <conditionalFormatting sqref="D10">
    <cfRule type="expression" dxfId="3253" priority="3">
      <formula>#REF!="No"</formula>
    </cfRule>
  </conditionalFormatting>
  <conditionalFormatting sqref="D11">
    <cfRule type="expression" dxfId="3252" priority="2">
      <formula>#REF!="No"</formula>
    </cfRule>
  </conditionalFormatting>
  <conditionalFormatting sqref="D12">
    <cfRule type="expression" dxfId="3251" priority="1">
      <formula>#REF!="No"</formula>
    </cfRule>
  </conditionalFormatting>
  <dataValidations count="5">
    <dataValidation type="list" allowBlank="1" showInputMessage="1" showErrorMessage="1" sqref="E5:E24" xr:uid="{76E0CE96-E656-424A-BD73-F81F5E98E64D}">
      <formula1>$N$3:$N$6</formula1>
    </dataValidation>
    <dataValidation type="list" allowBlank="1" showInputMessage="1" showErrorMessage="1" sqref="F5:F24" xr:uid="{0BE963F2-3368-49BB-93F2-4E91DD8785C3}">
      <formula1>$O$3:$O$8</formula1>
    </dataValidation>
    <dataValidation type="list" allowBlank="1" showInputMessage="1" showErrorMessage="1" sqref="G5:G24" xr:uid="{E9538864-1EBD-4C96-8D9F-94F44A37FF93}">
      <formula1>$P$3:$P$7</formula1>
    </dataValidation>
    <dataValidation type="list" allowBlank="1" showInputMessage="1" showErrorMessage="1" sqref="H5:H24" xr:uid="{0969BD08-D39E-4ABE-9B33-9BD717DBC0AA}">
      <formula1>$M$8:$M$17</formula1>
    </dataValidation>
    <dataValidation type="list" allowBlank="1" showInputMessage="1" showErrorMessage="1" sqref="I5:I24" xr:uid="{FECD30BF-ADF0-4967-80CB-AC5D3869A6B1}">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F8789-E2AD-42BD-9A59-E42DE1F17751}">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T5" sqref="T5"/>
    </sheetView>
  </sheetViews>
  <sheetFormatPr defaultColWidth="8.7265625" defaultRowHeight="12.5" x14ac:dyDescent="0.25"/>
  <cols>
    <col min="1" max="1" width="4" style="97" customWidth="1"/>
    <col min="2" max="2" width="33.7265625" style="97" customWidth="1"/>
    <col min="3" max="3" width="66.816406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320</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32.75" customHeight="1" x14ac:dyDescent="0.35">
      <c r="B6" s="84" t="s">
        <v>6</v>
      </c>
      <c r="C6" s="84" t="s">
        <v>192</v>
      </c>
      <c r="D6" s="84" t="s">
        <v>322</v>
      </c>
      <c r="E6" s="84" t="s">
        <v>210</v>
      </c>
      <c r="F6" s="84" t="s">
        <v>211</v>
      </c>
      <c r="G6" s="84" t="s">
        <v>212</v>
      </c>
      <c r="H6" s="84" t="s">
        <v>221</v>
      </c>
      <c r="I6" s="85" t="s">
        <v>33</v>
      </c>
      <c r="M6" s="1"/>
      <c r="N6" s="1" t="s">
        <v>213</v>
      </c>
      <c r="O6" s="1" t="s">
        <v>217</v>
      </c>
      <c r="P6" s="1" t="s">
        <v>218</v>
      </c>
      <c r="Q6" s="1"/>
      <c r="R6" s="1"/>
      <c r="S6" s="111" t="s">
        <v>34</v>
      </c>
      <c r="T6" s="1"/>
    </row>
    <row r="7" spans="2:20" ht="174.75"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75" customHeight="1" x14ac:dyDescent="0.35">
      <c r="B8" s="84" t="s">
        <v>25</v>
      </c>
      <c r="C8" s="84" t="s">
        <v>194</v>
      </c>
      <c r="D8" s="84" t="s">
        <v>321</v>
      </c>
      <c r="E8" s="84" t="s">
        <v>210</v>
      </c>
      <c r="F8" s="84" t="s">
        <v>211</v>
      </c>
      <c r="G8" s="84" t="s">
        <v>212</v>
      </c>
      <c r="H8" s="84" t="s">
        <v>220</v>
      </c>
      <c r="I8" s="85" t="s">
        <v>33</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323</v>
      </c>
      <c r="E16" s="84" t="s">
        <v>207</v>
      </c>
      <c r="F16" s="84" t="s">
        <v>211</v>
      </c>
      <c r="G16" s="84" t="s">
        <v>218</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81.75" customHeight="1" x14ac:dyDescent="0.25">
      <c r="B20" s="84" t="s">
        <v>18</v>
      </c>
      <c r="C20" s="84" t="s">
        <v>189</v>
      </c>
      <c r="D20" s="84" t="s">
        <v>332</v>
      </c>
      <c r="E20" s="84" t="s">
        <v>207</v>
      </c>
      <c r="F20" s="84" t="s">
        <v>215</v>
      </c>
      <c r="G20" s="84" t="s">
        <v>209</v>
      </c>
      <c r="H20" s="84" t="s">
        <v>221</v>
      </c>
      <c r="I20" s="85" t="s">
        <v>31</v>
      </c>
    </row>
    <row r="21" spans="2:20" ht="276" customHeight="1" x14ac:dyDescent="0.25">
      <c r="B21" s="84" t="s">
        <v>19</v>
      </c>
      <c r="C21" s="84" t="s">
        <v>205</v>
      </c>
      <c r="D21" s="84" t="s">
        <v>921</v>
      </c>
      <c r="E21" s="84" t="s">
        <v>213</v>
      </c>
      <c r="F21" s="84" t="s">
        <v>213</v>
      </c>
      <c r="G21" s="84" t="s">
        <v>213</v>
      </c>
      <c r="H21" s="84" t="s">
        <v>213</v>
      </c>
      <c r="I21" s="85" t="s">
        <v>26</v>
      </c>
    </row>
    <row r="22" spans="2:20" ht="50" x14ac:dyDescent="0.25">
      <c r="B22" s="84" t="s">
        <v>20</v>
      </c>
      <c r="C22" s="84" t="s">
        <v>190</v>
      </c>
      <c r="D22" s="84" t="s">
        <v>333</v>
      </c>
      <c r="E22" s="84" t="s">
        <v>213</v>
      </c>
      <c r="F22" s="84" t="s">
        <v>213</v>
      </c>
      <c r="G22" s="84" t="s">
        <v>213</v>
      </c>
      <c r="H22" s="84" t="s">
        <v>213</v>
      </c>
      <c r="I22" s="85" t="s">
        <v>27</v>
      </c>
    </row>
    <row r="23" spans="2:20" ht="192.75" customHeight="1" x14ac:dyDescent="0.25">
      <c r="B23" s="84" t="s">
        <v>21</v>
      </c>
      <c r="C23" s="84" t="s">
        <v>201</v>
      </c>
      <c r="D23" s="84" t="s">
        <v>324</v>
      </c>
      <c r="E23" s="84" t="s">
        <v>207</v>
      </c>
      <c r="F23" s="84" t="s">
        <v>219</v>
      </c>
      <c r="G23" s="84" t="s">
        <v>209</v>
      </c>
      <c r="H23" s="84" t="s">
        <v>224</v>
      </c>
      <c r="I23" s="85" t="s">
        <v>31</v>
      </c>
    </row>
    <row r="24" spans="2:20" ht="282" customHeight="1" x14ac:dyDescent="0.25">
      <c r="B24" s="84" t="s">
        <v>22</v>
      </c>
      <c r="C24" s="84" t="s">
        <v>202</v>
      </c>
      <c r="D24" s="84" t="s">
        <v>334</v>
      </c>
      <c r="E24" s="84" t="s">
        <v>207</v>
      </c>
      <c r="F24" s="84" t="s">
        <v>219</v>
      </c>
      <c r="G24" s="84" t="s">
        <v>212</v>
      </c>
      <c r="H24" s="84" t="s">
        <v>220</v>
      </c>
      <c r="I24" s="85" t="s">
        <v>33</v>
      </c>
    </row>
    <row r="25" spans="2:20" ht="13" x14ac:dyDescent="0.25">
      <c r="B25" s="146" t="s">
        <v>132</v>
      </c>
      <c r="C25" s="147"/>
      <c r="D25" s="147"/>
      <c r="E25" s="147"/>
      <c r="F25" s="147"/>
      <c r="G25" s="147"/>
      <c r="H25" s="147"/>
      <c r="I25" s="159"/>
    </row>
    <row r="26" spans="2:20" ht="26.5" customHeight="1" x14ac:dyDescent="0.25">
      <c r="B26" s="149" t="s">
        <v>838</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335</v>
      </c>
      <c r="C30" s="149"/>
      <c r="D30" s="150"/>
      <c r="E30" s="150"/>
      <c r="F30" s="150"/>
      <c r="G30" s="150"/>
      <c r="H30" s="150"/>
      <c r="I30" s="150"/>
    </row>
  </sheetData>
  <sheetProtection algorithmName="SHA-512" hashValue="OFE2Z4+r2uKMgVho0GE48fBzDGVRA7v/QVtKDqfkqeQlI/TOWRCjExIFx1zAMcEHdwgqXhu31lpcHTihJb95xw==" saltValue="CXy9RuFHiq0UpXZELARKAw==" spinCount="100000" sheet="1" objects="1" scenarios="1"/>
  <mergeCells count="8">
    <mergeCell ref="B29:I29"/>
    <mergeCell ref="B30:I30"/>
    <mergeCell ref="C2:I2"/>
    <mergeCell ref="C3:I3"/>
    <mergeCell ref="B25:I25"/>
    <mergeCell ref="B26:I26"/>
    <mergeCell ref="B27:I27"/>
    <mergeCell ref="B28:I28"/>
  </mergeCells>
  <conditionalFormatting sqref="I8">
    <cfRule type="containsText" dxfId="3250" priority="240" operator="containsText" text="Neutral">
      <formula>NOT(ISERROR(SEARCH("Neutral",I8)))</formula>
    </cfRule>
    <cfRule type="containsText" dxfId="3249" priority="241" operator="containsText" text="Minor Negative">
      <formula>NOT(ISERROR(SEARCH("Minor Negative",I8)))</formula>
    </cfRule>
    <cfRule type="containsText" dxfId="3248" priority="242" operator="containsText" text="Minor Positive">
      <formula>NOT(ISERROR(SEARCH("Minor Positive",I8)))</formula>
    </cfRule>
    <cfRule type="containsText" dxfId="3247" priority="243" operator="containsText" text="Significant Negative">
      <formula>NOT(ISERROR(SEARCH("Significant Negative",I8)))</formula>
    </cfRule>
    <cfRule type="containsText" dxfId="3246" priority="244" operator="containsText" text="Significant Positive">
      <formula>NOT(ISERROR(SEARCH("Significant Positive",I8)))</formula>
    </cfRule>
  </conditionalFormatting>
  <conditionalFormatting sqref="I8">
    <cfRule type="expression" dxfId="3245" priority="239">
      <formula>#REF!="No"</formula>
    </cfRule>
  </conditionalFormatting>
  <conditionalFormatting sqref="E8:H8">
    <cfRule type="expression" dxfId="3244" priority="238">
      <formula>#REF!="No"</formula>
    </cfRule>
  </conditionalFormatting>
  <conditionalFormatting sqref="I6">
    <cfRule type="containsText" dxfId="3243" priority="226" operator="containsText" text="Neutral">
      <formula>NOT(ISERROR(SEARCH("Neutral",I6)))</formula>
    </cfRule>
    <cfRule type="containsText" dxfId="3242" priority="227" operator="containsText" text="Minor Negative">
      <formula>NOT(ISERROR(SEARCH("Minor Negative",I6)))</formula>
    </cfRule>
    <cfRule type="containsText" dxfId="3241" priority="228" operator="containsText" text="Minor Positive">
      <formula>NOT(ISERROR(SEARCH("Minor Positive",I6)))</formula>
    </cfRule>
    <cfRule type="containsText" dxfId="3240" priority="229" operator="containsText" text="Significant Negative">
      <formula>NOT(ISERROR(SEARCH("Significant Negative",I6)))</formula>
    </cfRule>
    <cfRule type="containsText" dxfId="3239" priority="230" operator="containsText" text="Significant Positive">
      <formula>NOT(ISERROR(SEARCH("Significant Positive",I6)))</formula>
    </cfRule>
  </conditionalFormatting>
  <conditionalFormatting sqref="I6">
    <cfRule type="expression" dxfId="3238" priority="225">
      <formula>#REF!="No"</formula>
    </cfRule>
  </conditionalFormatting>
  <conditionalFormatting sqref="E6:H6">
    <cfRule type="expression" dxfId="3237" priority="224">
      <formula>#REF!="No"</formula>
    </cfRule>
  </conditionalFormatting>
  <conditionalFormatting sqref="I16">
    <cfRule type="containsText" dxfId="3236" priority="170" operator="containsText" text="Neutral">
      <formula>NOT(ISERROR(SEARCH("Neutral",I16)))</formula>
    </cfRule>
    <cfRule type="containsText" dxfId="3235" priority="171" operator="containsText" text="Minor Negative">
      <formula>NOT(ISERROR(SEARCH("Minor Negative",I16)))</formula>
    </cfRule>
    <cfRule type="containsText" dxfId="3234" priority="172" operator="containsText" text="Minor Positive">
      <formula>NOT(ISERROR(SEARCH("Minor Positive",I16)))</formula>
    </cfRule>
    <cfRule type="containsText" dxfId="3233" priority="173" operator="containsText" text="Significant Negative">
      <formula>NOT(ISERROR(SEARCH("Significant Negative",I16)))</formula>
    </cfRule>
    <cfRule type="containsText" dxfId="3232" priority="174" operator="containsText" text="Significant Positive">
      <formula>NOT(ISERROR(SEARCH("Significant Positive",I16)))</formula>
    </cfRule>
  </conditionalFormatting>
  <conditionalFormatting sqref="I16">
    <cfRule type="expression" dxfId="3231" priority="169">
      <formula>#REF!="No"</formula>
    </cfRule>
  </conditionalFormatting>
  <conditionalFormatting sqref="E16:H16">
    <cfRule type="expression" dxfId="3230" priority="168">
      <formula>#REF!="No"</formula>
    </cfRule>
  </conditionalFormatting>
  <conditionalFormatting sqref="I20">
    <cfRule type="containsText" dxfId="3229" priority="142" operator="containsText" text="Neutral">
      <formula>NOT(ISERROR(SEARCH("Neutral",I20)))</formula>
    </cfRule>
    <cfRule type="containsText" dxfId="3228" priority="143" operator="containsText" text="Minor Negative">
      <formula>NOT(ISERROR(SEARCH("Minor Negative",I20)))</formula>
    </cfRule>
    <cfRule type="containsText" dxfId="3227" priority="144" operator="containsText" text="Minor Positive">
      <formula>NOT(ISERROR(SEARCH("Minor Positive",I20)))</formula>
    </cfRule>
    <cfRule type="containsText" dxfId="3226" priority="145" operator="containsText" text="Significant Negative">
      <formula>NOT(ISERROR(SEARCH("Significant Negative",I20)))</formula>
    </cfRule>
    <cfRule type="containsText" dxfId="3225" priority="146" operator="containsText" text="Significant Positive">
      <formula>NOT(ISERROR(SEARCH("Significant Positive",I20)))</formula>
    </cfRule>
  </conditionalFormatting>
  <conditionalFormatting sqref="I20">
    <cfRule type="expression" dxfId="3224" priority="141">
      <formula>#REF!="No"</formula>
    </cfRule>
  </conditionalFormatting>
  <conditionalFormatting sqref="E20:H20">
    <cfRule type="expression" dxfId="3223" priority="140">
      <formula>#REF!="No"</formula>
    </cfRule>
  </conditionalFormatting>
  <conditionalFormatting sqref="I22">
    <cfRule type="containsText" dxfId="3222" priority="128" operator="containsText" text="Neutral">
      <formula>NOT(ISERROR(SEARCH("Neutral",I22)))</formula>
    </cfRule>
    <cfRule type="containsText" dxfId="3221" priority="129" operator="containsText" text="Minor Negative">
      <formula>NOT(ISERROR(SEARCH("Minor Negative",I22)))</formula>
    </cfRule>
    <cfRule type="containsText" dxfId="3220" priority="130" operator="containsText" text="Minor Positive">
      <formula>NOT(ISERROR(SEARCH("Minor Positive",I22)))</formula>
    </cfRule>
    <cfRule type="containsText" dxfId="3219" priority="131" operator="containsText" text="Significant Negative">
      <formula>NOT(ISERROR(SEARCH("Significant Negative",I22)))</formula>
    </cfRule>
    <cfRule type="containsText" dxfId="3218" priority="132" operator="containsText" text="Significant Positive">
      <formula>NOT(ISERROR(SEARCH("Significant Positive",I22)))</formula>
    </cfRule>
  </conditionalFormatting>
  <conditionalFormatting sqref="I22">
    <cfRule type="expression" dxfId="3217" priority="127">
      <formula>#REF!="No"</formula>
    </cfRule>
  </conditionalFormatting>
  <conditionalFormatting sqref="E22">
    <cfRule type="expression" dxfId="3216" priority="126">
      <formula>#REF!="No"</formula>
    </cfRule>
  </conditionalFormatting>
  <conditionalFormatting sqref="I23">
    <cfRule type="containsText" dxfId="3215" priority="121" operator="containsText" text="Neutral">
      <formula>NOT(ISERROR(SEARCH("Neutral",I23)))</formula>
    </cfRule>
    <cfRule type="containsText" dxfId="3214" priority="122" operator="containsText" text="Minor Negative">
      <formula>NOT(ISERROR(SEARCH("Minor Negative",I23)))</formula>
    </cfRule>
    <cfRule type="containsText" dxfId="3213" priority="123" operator="containsText" text="Minor Positive">
      <formula>NOT(ISERROR(SEARCH("Minor Positive",I23)))</formula>
    </cfRule>
    <cfRule type="containsText" dxfId="3212" priority="124" operator="containsText" text="Significant Negative">
      <formula>NOT(ISERROR(SEARCH("Significant Negative",I23)))</formula>
    </cfRule>
    <cfRule type="containsText" dxfId="3211" priority="125" operator="containsText" text="Significant Positive">
      <formula>NOT(ISERROR(SEARCH("Significant Positive",I23)))</formula>
    </cfRule>
  </conditionalFormatting>
  <conditionalFormatting sqref="I23">
    <cfRule type="expression" dxfId="3210" priority="120">
      <formula>#REF!="No"</formula>
    </cfRule>
  </conditionalFormatting>
  <conditionalFormatting sqref="E23:H23">
    <cfRule type="expression" dxfId="3209" priority="119">
      <formula>#REF!="No"</formula>
    </cfRule>
  </conditionalFormatting>
  <conditionalFormatting sqref="I24">
    <cfRule type="containsText" dxfId="3208" priority="114" operator="containsText" text="Neutral">
      <formula>NOT(ISERROR(SEARCH("Neutral",I24)))</formula>
    </cfRule>
    <cfRule type="containsText" dxfId="3207" priority="115" operator="containsText" text="Minor Negative">
      <formula>NOT(ISERROR(SEARCH("Minor Negative",I24)))</formula>
    </cfRule>
    <cfRule type="containsText" dxfId="3206" priority="116" operator="containsText" text="Minor Positive">
      <formula>NOT(ISERROR(SEARCH("Minor Positive",I24)))</formula>
    </cfRule>
    <cfRule type="containsText" dxfId="3205" priority="117" operator="containsText" text="Significant Negative">
      <formula>NOT(ISERROR(SEARCH("Significant Negative",I24)))</formula>
    </cfRule>
    <cfRule type="containsText" dxfId="3204" priority="118" operator="containsText" text="Significant Positive">
      <formula>NOT(ISERROR(SEARCH("Significant Positive",I24)))</formula>
    </cfRule>
  </conditionalFormatting>
  <conditionalFormatting sqref="I24">
    <cfRule type="expression" dxfId="3203" priority="113">
      <formula>#REF!="No"</formula>
    </cfRule>
  </conditionalFormatting>
  <conditionalFormatting sqref="E24:H24">
    <cfRule type="expression" dxfId="3202" priority="112">
      <formula>#REF!="No"</formula>
    </cfRule>
  </conditionalFormatting>
  <conditionalFormatting sqref="I5">
    <cfRule type="containsText" dxfId="3201" priority="107" operator="containsText" text="Neutral">
      <formula>NOT(ISERROR(SEARCH("Neutral",I5)))</formula>
    </cfRule>
    <cfRule type="containsText" dxfId="3200" priority="108" operator="containsText" text="Minor Negative">
      <formula>NOT(ISERROR(SEARCH("Minor Negative",I5)))</formula>
    </cfRule>
    <cfRule type="containsText" dxfId="3199" priority="109" operator="containsText" text="Minor Positive">
      <formula>NOT(ISERROR(SEARCH("Minor Positive",I5)))</formula>
    </cfRule>
    <cfRule type="containsText" dxfId="3198" priority="110" operator="containsText" text="Significant Negative">
      <formula>NOT(ISERROR(SEARCH("Significant Negative",I5)))</formula>
    </cfRule>
    <cfRule type="containsText" dxfId="3197" priority="111" operator="containsText" text="Significant Positive">
      <formula>NOT(ISERROR(SEARCH("Significant Positive",I5)))</formula>
    </cfRule>
  </conditionalFormatting>
  <conditionalFormatting sqref="I5">
    <cfRule type="expression" dxfId="3196" priority="106">
      <formula>#REF!="No"</formula>
    </cfRule>
  </conditionalFormatting>
  <conditionalFormatting sqref="E5:H5">
    <cfRule type="expression" dxfId="3195" priority="105">
      <formula>#REF!="No"</formula>
    </cfRule>
  </conditionalFormatting>
  <conditionalFormatting sqref="I7">
    <cfRule type="containsText" dxfId="3194" priority="100" operator="containsText" text="Neutral">
      <formula>NOT(ISERROR(SEARCH("Neutral",I7)))</formula>
    </cfRule>
    <cfRule type="containsText" dxfId="3193" priority="101" operator="containsText" text="Minor Negative">
      <formula>NOT(ISERROR(SEARCH("Minor Negative",I7)))</formula>
    </cfRule>
    <cfRule type="containsText" dxfId="3192" priority="102" operator="containsText" text="Minor Positive">
      <formula>NOT(ISERROR(SEARCH("Minor Positive",I7)))</formula>
    </cfRule>
    <cfRule type="containsText" dxfId="3191" priority="103" operator="containsText" text="Significant Negative">
      <formula>NOT(ISERROR(SEARCH("Significant Negative",I7)))</formula>
    </cfRule>
    <cfRule type="containsText" dxfId="3190" priority="104" operator="containsText" text="Significant Positive">
      <formula>NOT(ISERROR(SEARCH("Significant Positive",I7)))</formula>
    </cfRule>
  </conditionalFormatting>
  <conditionalFormatting sqref="I7">
    <cfRule type="expression" dxfId="3189" priority="99">
      <formula>#REF!="No"</formula>
    </cfRule>
  </conditionalFormatting>
  <conditionalFormatting sqref="E7:H7">
    <cfRule type="expression" dxfId="3188" priority="98">
      <formula>#REF!="No"</formula>
    </cfRule>
  </conditionalFormatting>
  <conditionalFormatting sqref="I9">
    <cfRule type="containsText" dxfId="3187" priority="93" operator="containsText" text="Neutral">
      <formula>NOT(ISERROR(SEARCH("Neutral",I9)))</formula>
    </cfRule>
    <cfRule type="containsText" dxfId="3186" priority="94" operator="containsText" text="Minor Negative">
      <formula>NOT(ISERROR(SEARCH("Minor Negative",I9)))</formula>
    </cfRule>
    <cfRule type="containsText" dxfId="3185" priority="95" operator="containsText" text="Minor Positive">
      <formula>NOT(ISERROR(SEARCH("Minor Positive",I9)))</formula>
    </cfRule>
    <cfRule type="containsText" dxfId="3184" priority="96" operator="containsText" text="Significant Negative">
      <formula>NOT(ISERROR(SEARCH("Significant Negative",I9)))</formula>
    </cfRule>
    <cfRule type="containsText" dxfId="3183" priority="97" operator="containsText" text="Significant Positive">
      <formula>NOT(ISERROR(SEARCH("Significant Positive",I9)))</formula>
    </cfRule>
  </conditionalFormatting>
  <conditionalFormatting sqref="I9">
    <cfRule type="expression" dxfId="3182" priority="92">
      <formula>#REF!="No"</formula>
    </cfRule>
  </conditionalFormatting>
  <conditionalFormatting sqref="E9:H9">
    <cfRule type="expression" dxfId="3181" priority="91">
      <formula>#REF!="No"</formula>
    </cfRule>
  </conditionalFormatting>
  <conditionalFormatting sqref="I10">
    <cfRule type="containsText" dxfId="3180" priority="79" operator="containsText" text="Neutral">
      <formula>NOT(ISERROR(SEARCH("Neutral",I10)))</formula>
    </cfRule>
    <cfRule type="containsText" dxfId="3179" priority="80" operator="containsText" text="Minor Negative">
      <formula>NOT(ISERROR(SEARCH("Minor Negative",I10)))</formula>
    </cfRule>
    <cfRule type="containsText" dxfId="3178" priority="81" operator="containsText" text="Minor Positive">
      <formula>NOT(ISERROR(SEARCH("Minor Positive",I10)))</formula>
    </cfRule>
    <cfRule type="containsText" dxfId="3177" priority="82" operator="containsText" text="Significant Negative">
      <formula>NOT(ISERROR(SEARCH("Significant Negative",I10)))</formula>
    </cfRule>
    <cfRule type="containsText" dxfId="3176" priority="83" operator="containsText" text="Significant Positive">
      <formula>NOT(ISERROR(SEARCH("Significant Positive",I10)))</formula>
    </cfRule>
  </conditionalFormatting>
  <conditionalFormatting sqref="I10">
    <cfRule type="expression" dxfId="3175" priority="78">
      <formula>#REF!="No"</formula>
    </cfRule>
  </conditionalFormatting>
  <conditionalFormatting sqref="E10:H10">
    <cfRule type="expression" dxfId="3174" priority="77">
      <formula>#REF!="No"</formula>
    </cfRule>
  </conditionalFormatting>
  <conditionalFormatting sqref="I11">
    <cfRule type="containsText" dxfId="3173" priority="72" operator="containsText" text="Neutral">
      <formula>NOT(ISERROR(SEARCH("Neutral",I11)))</formula>
    </cfRule>
    <cfRule type="containsText" dxfId="3172" priority="73" operator="containsText" text="Minor Negative">
      <formula>NOT(ISERROR(SEARCH("Minor Negative",I11)))</formula>
    </cfRule>
    <cfRule type="containsText" dxfId="3171" priority="74" operator="containsText" text="Minor Positive">
      <formula>NOT(ISERROR(SEARCH("Minor Positive",I11)))</formula>
    </cfRule>
    <cfRule type="containsText" dxfId="3170" priority="75" operator="containsText" text="Significant Negative">
      <formula>NOT(ISERROR(SEARCH("Significant Negative",I11)))</formula>
    </cfRule>
    <cfRule type="containsText" dxfId="3169" priority="76" operator="containsText" text="Significant Positive">
      <formula>NOT(ISERROR(SEARCH("Significant Positive",I11)))</formula>
    </cfRule>
  </conditionalFormatting>
  <conditionalFormatting sqref="I11">
    <cfRule type="expression" dxfId="3168" priority="71">
      <formula>#REF!="No"</formula>
    </cfRule>
  </conditionalFormatting>
  <conditionalFormatting sqref="E11:H11">
    <cfRule type="expression" dxfId="3167" priority="70">
      <formula>#REF!="No"</formula>
    </cfRule>
  </conditionalFormatting>
  <conditionalFormatting sqref="I12">
    <cfRule type="containsText" dxfId="3166" priority="65" operator="containsText" text="Neutral">
      <formula>NOT(ISERROR(SEARCH("Neutral",I12)))</formula>
    </cfRule>
    <cfRule type="containsText" dxfId="3165" priority="66" operator="containsText" text="Minor Negative">
      <formula>NOT(ISERROR(SEARCH("Minor Negative",I12)))</formula>
    </cfRule>
    <cfRule type="containsText" dxfId="3164" priority="67" operator="containsText" text="Minor Positive">
      <formula>NOT(ISERROR(SEARCH("Minor Positive",I12)))</formula>
    </cfRule>
    <cfRule type="containsText" dxfId="3163" priority="68" operator="containsText" text="Significant Negative">
      <formula>NOT(ISERROR(SEARCH("Significant Negative",I12)))</formula>
    </cfRule>
    <cfRule type="containsText" dxfId="3162" priority="69" operator="containsText" text="Significant Positive">
      <formula>NOT(ISERROR(SEARCH("Significant Positive",I12)))</formula>
    </cfRule>
  </conditionalFormatting>
  <conditionalFormatting sqref="I12">
    <cfRule type="expression" dxfId="3161" priority="64">
      <formula>#REF!="No"</formula>
    </cfRule>
  </conditionalFormatting>
  <conditionalFormatting sqref="E12:H12">
    <cfRule type="expression" dxfId="3160" priority="63">
      <formula>#REF!="No"</formula>
    </cfRule>
  </conditionalFormatting>
  <conditionalFormatting sqref="I13">
    <cfRule type="containsText" dxfId="3159" priority="58" operator="containsText" text="Neutral">
      <formula>NOT(ISERROR(SEARCH("Neutral",I13)))</formula>
    </cfRule>
    <cfRule type="containsText" dxfId="3158" priority="59" operator="containsText" text="Minor Negative">
      <formula>NOT(ISERROR(SEARCH("Minor Negative",I13)))</formula>
    </cfRule>
    <cfRule type="containsText" dxfId="3157" priority="60" operator="containsText" text="Minor Positive">
      <formula>NOT(ISERROR(SEARCH("Minor Positive",I13)))</formula>
    </cfRule>
    <cfRule type="containsText" dxfId="3156" priority="61" operator="containsText" text="Significant Negative">
      <formula>NOT(ISERROR(SEARCH("Significant Negative",I13)))</formula>
    </cfRule>
    <cfRule type="containsText" dxfId="3155" priority="62" operator="containsText" text="Significant Positive">
      <formula>NOT(ISERROR(SEARCH("Significant Positive",I13)))</formula>
    </cfRule>
  </conditionalFormatting>
  <conditionalFormatting sqref="I13">
    <cfRule type="expression" dxfId="3154" priority="57">
      <formula>#REF!="No"</formula>
    </cfRule>
  </conditionalFormatting>
  <conditionalFormatting sqref="E13:H13">
    <cfRule type="expression" dxfId="3153" priority="56">
      <formula>#REF!="No"</formula>
    </cfRule>
  </conditionalFormatting>
  <conditionalFormatting sqref="I14">
    <cfRule type="containsText" dxfId="3152" priority="51" operator="containsText" text="Neutral">
      <formula>NOT(ISERROR(SEARCH("Neutral",I14)))</formula>
    </cfRule>
    <cfRule type="containsText" dxfId="3151" priority="52" operator="containsText" text="Minor Negative">
      <formula>NOT(ISERROR(SEARCH("Minor Negative",I14)))</formula>
    </cfRule>
    <cfRule type="containsText" dxfId="3150" priority="53" operator="containsText" text="Minor Positive">
      <formula>NOT(ISERROR(SEARCH("Minor Positive",I14)))</formula>
    </cfRule>
    <cfRule type="containsText" dxfId="3149" priority="54" operator="containsText" text="Significant Negative">
      <formula>NOT(ISERROR(SEARCH("Significant Negative",I14)))</formula>
    </cfRule>
    <cfRule type="containsText" dxfId="3148" priority="55" operator="containsText" text="Significant Positive">
      <formula>NOT(ISERROR(SEARCH("Significant Positive",I14)))</formula>
    </cfRule>
  </conditionalFormatting>
  <conditionalFormatting sqref="I14">
    <cfRule type="expression" dxfId="3147" priority="50">
      <formula>#REF!="No"</formula>
    </cfRule>
  </conditionalFormatting>
  <conditionalFormatting sqref="E14:H14">
    <cfRule type="expression" dxfId="3146" priority="49">
      <formula>#REF!="No"</formula>
    </cfRule>
  </conditionalFormatting>
  <conditionalFormatting sqref="I15">
    <cfRule type="containsText" dxfId="3145" priority="44" operator="containsText" text="Neutral">
      <formula>NOT(ISERROR(SEARCH("Neutral",I15)))</formula>
    </cfRule>
    <cfRule type="containsText" dxfId="3144" priority="45" operator="containsText" text="Minor Negative">
      <formula>NOT(ISERROR(SEARCH("Minor Negative",I15)))</formula>
    </cfRule>
    <cfRule type="containsText" dxfId="3143" priority="46" operator="containsText" text="Minor Positive">
      <formula>NOT(ISERROR(SEARCH("Minor Positive",I15)))</formula>
    </cfRule>
    <cfRule type="containsText" dxfId="3142" priority="47" operator="containsText" text="Significant Negative">
      <formula>NOT(ISERROR(SEARCH("Significant Negative",I15)))</formula>
    </cfRule>
    <cfRule type="containsText" dxfId="3141" priority="48" operator="containsText" text="Significant Positive">
      <formula>NOT(ISERROR(SEARCH("Significant Positive",I15)))</formula>
    </cfRule>
  </conditionalFormatting>
  <conditionalFormatting sqref="I15">
    <cfRule type="expression" dxfId="3140" priority="43">
      <formula>#REF!="No"</formula>
    </cfRule>
  </conditionalFormatting>
  <conditionalFormatting sqref="E15:H15">
    <cfRule type="expression" dxfId="3139" priority="42">
      <formula>#REF!="No"</formula>
    </cfRule>
  </conditionalFormatting>
  <conditionalFormatting sqref="I18">
    <cfRule type="containsText" dxfId="3138" priority="37" operator="containsText" text="Neutral">
      <formula>NOT(ISERROR(SEARCH("Neutral",I18)))</formula>
    </cfRule>
    <cfRule type="containsText" dxfId="3137" priority="38" operator="containsText" text="Minor Negative">
      <formula>NOT(ISERROR(SEARCH("Minor Negative",I18)))</formula>
    </cfRule>
    <cfRule type="containsText" dxfId="3136" priority="39" operator="containsText" text="Minor Positive">
      <formula>NOT(ISERROR(SEARCH("Minor Positive",I18)))</formula>
    </cfRule>
    <cfRule type="containsText" dxfId="3135" priority="40" operator="containsText" text="Significant Negative">
      <formula>NOT(ISERROR(SEARCH("Significant Negative",I18)))</formula>
    </cfRule>
    <cfRule type="containsText" dxfId="3134" priority="41" operator="containsText" text="Significant Positive">
      <formula>NOT(ISERROR(SEARCH("Significant Positive",I18)))</formula>
    </cfRule>
  </conditionalFormatting>
  <conditionalFormatting sqref="I18">
    <cfRule type="expression" dxfId="3133" priority="36">
      <formula>#REF!="No"</formula>
    </cfRule>
  </conditionalFormatting>
  <conditionalFormatting sqref="E18:H18">
    <cfRule type="expression" dxfId="3132" priority="35">
      <formula>#REF!="No"</formula>
    </cfRule>
  </conditionalFormatting>
  <conditionalFormatting sqref="I17">
    <cfRule type="containsText" dxfId="3131" priority="30" operator="containsText" text="Neutral">
      <formula>NOT(ISERROR(SEARCH("Neutral",I17)))</formula>
    </cfRule>
    <cfRule type="containsText" dxfId="3130" priority="31" operator="containsText" text="Minor Negative">
      <formula>NOT(ISERROR(SEARCH("Minor Negative",I17)))</formula>
    </cfRule>
    <cfRule type="containsText" dxfId="3129" priority="32" operator="containsText" text="Minor Positive">
      <formula>NOT(ISERROR(SEARCH("Minor Positive",I17)))</formula>
    </cfRule>
    <cfRule type="containsText" dxfId="3128" priority="33" operator="containsText" text="Significant Negative">
      <formula>NOT(ISERROR(SEARCH("Significant Negative",I17)))</formula>
    </cfRule>
    <cfRule type="containsText" dxfId="3127" priority="34" operator="containsText" text="Significant Positive">
      <formula>NOT(ISERROR(SEARCH("Significant Positive",I17)))</formula>
    </cfRule>
  </conditionalFormatting>
  <conditionalFormatting sqref="I17">
    <cfRule type="expression" dxfId="3126" priority="29">
      <formula>#REF!="No"</formula>
    </cfRule>
  </conditionalFormatting>
  <conditionalFormatting sqref="E17:H17">
    <cfRule type="expression" dxfId="3125" priority="28">
      <formula>#REF!="No"</formula>
    </cfRule>
  </conditionalFormatting>
  <conditionalFormatting sqref="I19">
    <cfRule type="containsText" dxfId="3124" priority="23" operator="containsText" text="Neutral">
      <formula>NOT(ISERROR(SEARCH("Neutral",I19)))</formula>
    </cfRule>
    <cfRule type="containsText" dxfId="3123" priority="24" operator="containsText" text="Minor Negative">
      <formula>NOT(ISERROR(SEARCH("Minor Negative",I19)))</formula>
    </cfRule>
    <cfRule type="containsText" dxfId="3122" priority="25" operator="containsText" text="Minor Positive">
      <formula>NOT(ISERROR(SEARCH("Minor Positive",I19)))</formula>
    </cfRule>
    <cfRule type="containsText" dxfId="3121" priority="26" operator="containsText" text="Significant Negative">
      <formula>NOT(ISERROR(SEARCH("Significant Negative",I19)))</formula>
    </cfRule>
    <cfRule type="containsText" dxfId="3120" priority="27" operator="containsText" text="Significant Positive">
      <formula>NOT(ISERROR(SEARCH("Significant Positive",I19)))</formula>
    </cfRule>
  </conditionalFormatting>
  <conditionalFormatting sqref="I19">
    <cfRule type="expression" dxfId="3119" priority="22">
      <formula>#REF!="No"</formula>
    </cfRule>
  </conditionalFormatting>
  <conditionalFormatting sqref="E19:H19">
    <cfRule type="expression" dxfId="3118" priority="21">
      <formula>#REF!="No"</formula>
    </cfRule>
  </conditionalFormatting>
  <conditionalFormatting sqref="I21">
    <cfRule type="containsText" dxfId="3117" priority="16" operator="containsText" text="Neutral">
      <formula>NOT(ISERROR(SEARCH("Neutral",I21)))</formula>
    </cfRule>
    <cfRule type="containsText" dxfId="3116" priority="17" operator="containsText" text="Minor Negative">
      <formula>NOT(ISERROR(SEARCH("Minor Negative",I21)))</formula>
    </cfRule>
    <cfRule type="containsText" dxfId="3115" priority="18" operator="containsText" text="Minor Positive">
      <formula>NOT(ISERROR(SEARCH("Minor Positive",I21)))</formula>
    </cfRule>
    <cfRule type="containsText" dxfId="3114" priority="19" operator="containsText" text="Significant Negative">
      <formula>NOT(ISERROR(SEARCH("Significant Negative",I21)))</formula>
    </cfRule>
    <cfRule type="containsText" dxfId="3113" priority="20" operator="containsText" text="Significant Positive">
      <formula>NOT(ISERROR(SEARCH("Significant Positive",I21)))</formula>
    </cfRule>
  </conditionalFormatting>
  <conditionalFormatting sqref="I21">
    <cfRule type="expression" dxfId="3112" priority="15">
      <formula>#REF!="No"</formula>
    </cfRule>
  </conditionalFormatting>
  <conditionalFormatting sqref="E21:H21">
    <cfRule type="expression" dxfId="3111" priority="14">
      <formula>#REF!="No"</formula>
    </cfRule>
  </conditionalFormatting>
  <conditionalFormatting sqref="F22:H22">
    <cfRule type="expression" dxfId="3110" priority="13">
      <formula>#REF!="No"</formula>
    </cfRule>
  </conditionalFormatting>
  <conditionalFormatting sqref="D5">
    <cfRule type="expression" dxfId="3109" priority="12">
      <formula>#REF!="No"</formula>
    </cfRule>
  </conditionalFormatting>
  <conditionalFormatting sqref="D7">
    <cfRule type="expression" dxfId="3108" priority="11">
      <formula>#REF!="No"</formula>
    </cfRule>
  </conditionalFormatting>
  <conditionalFormatting sqref="D9">
    <cfRule type="expression" dxfId="3107" priority="10">
      <formula>#REF!="No"</formula>
    </cfRule>
  </conditionalFormatting>
  <conditionalFormatting sqref="D10">
    <cfRule type="expression" dxfId="3106" priority="9">
      <formula>#REF!="No"</formula>
    </cfRule>
  </conditionalFormatting>
  <conditionalFormatting sqref="D11">
    <cfRule type="expression" dxfId="3105" priority="8">
      <formula>#REF!="No"</formula>
    </cfRule>
  </conditionalFormatting>
  <conditionalFormatting sqref="D12">
    <cfRule type="expression" dxfId="3104" priority="7">
      <formula>#REF!="No"</formula>
    </cfRule>
  </conditionalFormatting>
  <conditionalFormatting sqref="D13">
    <cfRule type="expression" dxfId="3103" priority="6">
      <formula>#REF!="No"</formula>
    </cfRule>
  </conditionalFormatting>
  <conditionalFormatting sqref="D14">
    <cfRule type="expression" dxfId="3102" priority="5">
      <formula>#REF!="No"</formula>
    </cfRule>
  </conditionalFormatting>
  <conditionalFormatting sqref="D15">
    <cfRule type="expression" dxfId="3101" priority="4">
      <formula>#REF!="No"</formula>
    </cfRule>
  </conditionalFormatting>
  <conditionalFormatting sqref="D17">
    <cfRule type="expression" dxfId="3100" priority="3">
      <formula>#REF!="No"</formula>
    </cfRule>
  </conditionalFormatting>
  <conditionalFormatting sqref="D18">
    <cfRule type="expression" dxfId="3099" priority="2">
      <formula>#REF!="No"</formula>
    </cfRule>
  </conditionalFormatting>
  <conditionalFormatting sqref="D19">
    <cfRule type="expression" dxfId="3098" priority="1">
      <formula>#REF!="No"</formula>
    </cfRule>
  </conditionalFormatting>
  <dataValidations count="5">
    <dataValidation type="list" allowBlank="1" showInputMessage="1" showErrorMessage="1" sqref="E5:E24" xr:uid="{84D35119-4514-4D20-9F5E-1181C4A408A4}">
      <formula1>$N$3:$N$6</formula1>
    </dataValidation>
    <dataValidation type="list" allowBlank="1" showInputMessage="1" showErrorMessage="1" sqref="F5:F24" xr:uid="{A07B5185-A212-4A53-BFA9-3DB306DB33E7}">
      <formula1>$O$3:$O$8</formula1>
    </dataValidation>
    <dataValidation type="list" allowBlank="1" showInputMessage="1" showErrorMessage="1" sqref="G5:G24" xr:uid="{E3DEEC0F-1D92-4360-B484-2C361C9977FC}">
      <formula1>$P$3:$P$7</formula1>
    </dataValidation>
    <dataValidation type="list" allowBlank="1" showInputMessage="1" showErrorMessage="1" sqref="H5:H24" xr:uid="{E387B06E-A272-4DAC-AB5C-8F21856D7BA6}">
      <formula1>$M$8:$M$17</formula1>
    </dataValidation>
    <dataValidation type="list" allowBlank="1" showInputMessage="1" showErrorMessage="1" sqref="I5:I24" xr:uid="{7BDE75CB-21BE-4679-8247-FAB17A361908}">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4F4C9-5D71-44B7-B54E-45D8708E78DF}">
  <sheetPr>
    <tabColor rgb="FFAAE1FC"/>
    <pageSetUpPr fitToPage="1"/>
  </sheetPr>
  <dimension ref="A2:T30"/>
  <sheetViews>
    <sheetView showGridLines="0" zoomScale="70" zoomScaleNormal="70" workbookViewId="0">
      <selection activeCell="D5" sqref="D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503</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839</v>
      </c>
      <c r="E7" s="84" t="s">
        <v>210</v>
      </c>
      <c r="F7" s="84" t="s">
        <v>219</v>
      </c>
      <c r="G7" s="84" t="s">
        <v>218</v>
      </c>
      <c r="H7" s="84" t="s">
        <v>221</v>
      </c>
      <c r="I7" s="85" t="s">
        <v>33</v>
      </c>
      <c r="M7" s="1"/>
      <c r="N7" s="1"/>
      <c r="O7" s="1" t="s">
        <v>219</v>
      </c>
      <c r="P7" s="1" t="s">
        <v>213</v>
      </c>
      <c r="Q7" s="1"/>
      <c r="R7" s="1"/>
      <c r="S7" s="112" t="s">
        <v>26</v>
      </c>
      <c r="T7" s="1"/>
    </row>
    <row r="8" spans="2:20" ht="387.5" x14ac:dyDescent="0.35">
      <c r="B8" s="84" t="s">
        <v>25</v>
      </c>
      <c r="C8" s="84" t="s">
        <v>194</v>
      </c>
      <c r="D8" s="121" t="s">
        <v>504</v>
      </c>
      <c r="E8" s="84" t="s">
        <v>207</v>
      </c>
      <c r="F8" s="84" t="s">
        <v>219</v>
      </c>
      <c r="G8" s="84" t="s">
        <v>212</v>
      </c>
      <c r="H8" s="84" t="s">
        <v>221</v>
      </c>
      <c r="I8" s="85" t="s">
        <v>31</v>
      </c>
      <c r="M8" s="1" t="s">
        <v>220</v>
      </c>
      <c r="N8" s="1"/>
      <c r="O8" s="1" t="s">
        <v>213</v>
      </c>
      <c r="P8" s="1"/>
      <c r="Q8" s="1"/>
      <c r="R8" s="1"/>
      <c r="S8" s="1" t="s">
        <v>27</v>
      </c>
      <c r="T8" s="1"/>
    </row>
    <row r="9" spans="2:20" ht="399" customHeight="1" x14ac:dyDescent="0.35">
      <c r="B9" s="84" t="s">
        <v>131</v>
      </c>
      <c r="C9" s="84" t="s">
        <v>341</v>
      </c>
      <c r="D9" s="121" t="s">
        <v>505</v>
      </c>
      <c r="E9" s="84" t="s">
        <v>207</v>
      </c>
      <c r="F9" s="84" t="s">
        <v>219</v>
      </c>
      <c r="G9" s="84" t="s">
        <v>218</v>
      </c>
      <c r="H9" s="84" t="s">
        <v>221</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122" t="s">
        <v>724</v>
      </c>
      <c r="E13" s="84" t="s">
        <v>210</v>
      </c>
      <c r="F13" s="84" t="s">
        <v>219</v>
      </c>
      <c r="G13" s="84" t="s">
        <v>212</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94.5" customHeight="1" x14ac:dyDescent="0.25">
      <c r="B22" s="84" t="s">
        <v>20</v>
      </c>
      <c r="C22" s="84" t="s">
        <v>190</v>
      </c>
      <c r="D22" s="122" t="s">
        <v>723</v>
      </c>
      <c r="E22" s="84" t="s">
        <v>207</v>
      </c>
      <c r="F22" s="84" t="s">
        <v>219</v>
      </c>
      <c r="G22" s="84" t="s">
        <v>212</v>
      </c>
      <c r="H22" s="84" t="s">
        <v>221</v>
      </c>
      <c r="I22" s="85" t="s">
        <v>31</v>
      </c>
    </row>
    <row r="23" spans="2:20" ht="192.75" customHeight="1" x14ac:dyDescent="0.25">
      <c r="B23" s="84" t="s">
        <v>21</v>
      </c>
      <c r="C23" s="84" t="s">
        <v>201</v>
      </c>
      <c r="D23" s="122" t="s">
        <v>722</v>
      </c>
      <c r="E23" s="84" t="s">
        <v>207</v>
      </c>
      <c r="F23" s="84" t="s">
        <v>219</v>
      </c>
      <c r="G23" s="84" t="s">
        <v>212</v>
      </c>
      <c r="H23" s="84" t="s">
        <v>221</v>
      </c>
      <c r="I23" s="85" t="s">
        <v>31</v>
      </c>
    </row>
    <row r="24" spans="2:20" ht="282" customHeight="1" x14ac:dyDescent="0.25">
      <c r="B24" s="84" t="s">
        <v>22</v>
      </c>
      <c r="C24" s="84" t="s">
        <v>202</v>
      </c>
      <c r="D24" s="84" t="s">
        <v>506</v>
      </c>
      <c r="E24" s="84" t="s">
        <v>207</v>
      </c>
      <c r="F24" s="84" t="s">
        <v>219</v>
      </c>
      <c r="G24" s="84" t="s">
        <v>212</v>
      </c>
      <c r="H24" s="84" t="s">
        <v>221</v>
      </c>
      <c r="I24" s="85" t="s">
        <v>31</v>
      </c>
    </row>
    <row r="25" spans="2:20" ht="13" x14ac:dyDescent="0.25">
      <c r="B25" s="146" t="s">
        <v>132</v>
      </c>
      <c r="C25" s="147"/>
      <c r="D25" s="147"/>
      <c r="E25" s="147"/>
      <c r="F25" s="147"/>
      <c r="G25" s="147"/>
      <c r="H25" s="147"/>
      <c r="I25" s="148"/>
    </row>
    <row r="26" spans="2:20" ht="20.5"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507</v>
      </c>
      <c r="C30" s="149"/>
      <c r="D30" s="150"/>
      <c r="E30" s="150"/>
      <c r="F30" s="150"/>
      <c r="G30" s="150"/>
      <c r="H30" s="150"/>
      <c r="I30" s="150"/>
    </row>
  </sheetData>
  <sheetProtection algorithmName="SHA-512" hashValue="ZXdOg/is4D0b4Xoogrzb+xui3lyE1N02vD41hJ29QuICdV03xfAkY4SNC1xaLp1xn3d2mGGavkpKLLi0imshfw==" saltValue="jaFXxqmDTGgxSaPfKFpgQg==" spinCount="100000" sheet="1" objects="1" scenarios="1"/>
  <mergeCells count="8">
    <mergeCell ref="B29:I29"/>
    <mergeCell ref="B30:I30"/>
    <mergeCell ref="C2:I2"/>
    <mergeCell ref="C3:I3"/>
    <mergeCell ref="B25:I25"/>
    <mergeCell ref="B26:I26"/>
    <mergeCell ref="B27:I27"/>
    <mergeCell ref="B28:I28"/>
  </mergeCells>
  <conditionalFormatting sqref="D7:D9 D22:D24">
    <cfRule type="expression" dxfId="3097" priority="19">
      <formula>#REF!="No"</formula>
    </cfRule>
  </conditionalFormatting>
  <conditionalFormatting sqref="I5:I24">
    <cfRule type="containsText" dxfId="3096" priority="14" operator="containsText" text="Neutral">
      <formula>NOT(ISERROR(SEARCH("Neutral",I5)))</formula>
    </cfRule>
    <cfRule type="containsText" dxfId="3095" priority="15" operator="containsText" text="Minor Negative">
      <formula>NOT(ISERROR(SEARCH("Minor Negative",I5)))</formula>
    </cfRule>
    <cfRule type="containsText" dxfId="3094" priority="16" operator="containsText" text="Minor Positive">
      <formula>NOT(ISERROR(SEARCH("Minor Positive",I5)))</formula>
    </cfRule>
    <cfRule type="containsText" dxfId="3093" priority="17" operator="containsText" text="Significant Negative">
      <formula>NOT(ISERROR(SEARCH("Significant Negative",I5)))</formula>
    </cfRule>
    <cfRule type="containsText" dxfId="3092" priority="18" operator="containsText" text="Significant Positive">
      <formula>NOT(ISERROR(SEARCH("Significant Positive",I5)))</formula>
    </cfRule>
  </conditionalFormatting>
  <conditionalFormatting sqref="D5">
    <cfRule type="expression" dxfId="3091" priority="13">
      <formula>#REF!="No"</formula>
    </cfRule>
  </conditionalFormatting>
  <conditionalFormatting sqref="D6">
    <cfRule type="expression" dxfId="3090" priority="12">
      <formula>#REF!="No"</formula>
    </cfRule>
  </conditionalFormatting>
  <conditionalFormatting sqref="D10">
    <cfRule type="expression" dxfId="3089" priority="11">
      <formula>#REF!="No"</formula>
    </cfRule>
  </conditionalFormatting>
  <conditionalFormatting sqref="D11">
    <cfRule type="expression" dxfId="3088" priority="10">
      <formula>#REF!="No"</formula>
    </cfRule>
  </conditionalFormatting>
  <conditionalFormatting sqref="D12">
    <cfRule type="expression" dxfId="3087" priority="9">
      <formula>#REF!="No"</formula>
    </cfRule>
  </conditionalFormatting>
  <conditionalFormatting sqref="D14">
    <cfRule type="expression" dxfId="3086" priority="8">
      <formula>#REF!="No"</formula>
    </cfRule>
  </conditionalFormatting>
  <conditionalFormatting sqref="D15">
    <cfRule type="expression" dxfId="3085" priority="7">
      <formula>#REF!="No"</formula>
    </cfRule>
  </conditionalFormatting>
  <conditionalFormatting sqref="D16">
    <cfRule type="expression" dxfId="3084" priority="6">
      <formula>#REF!="No"</formula>
    </cfRule>
  </conditionalFormatting>
  <conditionalFormatting sqref="D17">
    <cfRule type="expression" dxfId="3083" priority="5">
      <formula>#REF!="No"</formula>
    </cfRule>
  </conditionalFormatting>
  <conditionalFormatting sqref="D18">
    <cfRule type="expression" dxfId="3082" priority="4">
      <formula>#REF!="No"</formula>
    </cfRule>
  </conditionalFormatting>
  <conditionalFormatting sqref="D19">
    <cfRule type="expression" dxfId="3081" priority="3">
      <formula>#REF!="No"</formula>
    </cfRule>
  </conditionalFormatting>
  <conditionalFormatting sqref="D20">
    <cfRule type="expression" dxfId="3080" priority="2">
      <formula>#REF!="No"</formula>
    </cfRule>
  </conditionalFormatting>
  <conditionalFormatting sqref="D21">
    <cfRule type="expression" dxfId="3079" priority="1">
      <formula>#REF!="No"</formula>
    </cfRule>
  </conditionalFormatting>
  <dataValidations count="5">
    <dataValidation type="list" allowBlank="1" showInputMessage="1" showErrorMessage="1" sqref="E5:E24" xr:uid="{8E56EC1D-3F35-43EA-A748-0F9C7B2A8900}">
      <formula1>$N$3:$N$6</formula1>
    </dataValidation>
    <dataValidation type="list" allowBlank="1" showInputMessage="1" showErrorMessage="1" sqref="F5:F24" xr:uid="{2313D090-0589-4921-AFFB-7ABA78D68521}">
      <formula1>$O$3:$O$8</formula1>
    </dataValidation>
    <dataValidation type="list" allowBlank="1" showInputMessage="1" showErrorMessage="1" sqref="G5:G24" xr:uid="{8410FB4B-FDBD-48ED-8AE0-D3735B749A0D}">
      <formula1>$P$3:$P$7</formula1>
    </dataValidation>
    <dataValidation type="list" allowBlank="1" showInputMessage="1" showErrorMessage="1" sqref="H5:H24" xr:uid="{4FB946B1-C21F-4DFE-83EF-40180ED6EA59}">
      <formula1>$M$8:$M$17</formula1>
    </dataValidation>
    <dataValidation type="list" allowBlank="1" showInputMessage="1" showErrorMessage="1" sqref="I5:I24" xr:uid="{EEA09DCA-A304-4275-BBD6-00D7536B7B4D}">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429C-7292-4997-BEEF-BC146F09DBE3}">
  <sheetPr>
    <tabColor rgb="FFAAE1FC"/>
  </sheetPr>
  <dimension ref="A2:T30"/>
  <sheetViews>
    <sheetView zoomScale="70" zoomScaleNormal="70" workbookViewId="0">
      <selection activeCell="D5" sqref="D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508</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509</v>
      </c>
      <c r="E16" s="84" t="s">
        <v>207</v>
      </c>
      <c r="F16" s="84" t="s">
        <v>219</v>
      </c>
      <c r="G16" s="84" t="s">
        <v>212</v>
      </c>
      <c r="H16" s="84" t="s">
        <v>220</v>
      </c>
      <c r="I16" s="85" t="s">
        <v>31</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510</v>
      </c>
      <c r="E20" s="84" t="s">
        <v>207</v>
      </c>
      <c r="F20" s="84" t="s">
        <v>219</v>
      </c>
      <c r="G20" s="84" t="s">
        <v>212</v>
      </c>
      <c r="H20" s="84" t="s">
        <v>221</v>
      </c>
      <c r="I20" s="85" t="s">
        <v>31</v>
      </c>
    </row>
    <row r="21" spans="2:20" ht="276" customHeight="1" x14ac:dyDescent="0.25">
      <c r="B21" s="84" t="s">
        <v>19</v>
      </c>
      <c r="C21" s="84" t="s">
        <v>205</v>
      </c>
      <c r="D21" s="84" t="s">
        <v>511</v>
      </c>
      <c r="E21" s="84" t="s">
        <v>207</v>
      </c>
      <c r="F21" s="84" t="s">
        <v>219</v>
      </c>
      <c r="G21" s="84" t="s">
        <v>212</v>
      </c>
      <c r="H21" s="84" t="s">
        <v>220</v>
      </c>
      <c r="I21" s="85" t="s">
        <v>33</v>
      </c>
    </row>
    <row r="22" spans="2:20" ht="50" x14ac:dyDescent="0.25">
      <c r="B22" s="84" t="s">
        <v>20</v>
      </c>
      <c r="C22" s="84" t="s">
        <v>190</v>
      </c>
      <c r="D22" s="122" t="s">
        <v>725</v>
      </c>
      <c r="E22" s="84" t="s">
        <v>207</v>
      </c>
      <c r="F22" s="84" t="s">
        <v>219</v>
      </c>
      <c r="G22" s="84" t="s">
        <v>212</v>
      </c>
      <c r="H22" s="84" t="s">
        <v>220</v>
      </c>
      <c r="I22" s="85" t="s">
        <v>33</v>
      </c>
    </row>
    <row r="23" spans="2:20" ht="192.75" customHeight="1" x14ac:dyDescent="0.25">
      <c r="B23" s="84" t="s">
        <v>21</v>
      </c>
      <c r="C23" s="84" t="s">
        <v>201</v>
      </c>
      <c r="D23" s="84" t="s">
        <v>512</v>
      </c>
      <c r="E23" s="84" t="s">
        <v>207</v>
      </c>
      <c r="F23" s="84" t="s">
        <v>219</v>
      </c>
      <c r="G23" s="84" t="s">
        <v>212</v>
      </c>
      <c r="H23" s="84" t="s">
        <v>220</v>
      </c>
      <c r="I23" s="85" t="s">
        <v>31</v>
      </c>
    </row>
    <row r="24" spans="2:20" ht="282" customHeight="1" x14ac:dyDescent="0.25">
      <c r="B24" s="84" t="s">
        <v>22</v>
      </c>
      <c r="C24" s="84" t="s">
        <v>202</v>
      </c>
      <c r="D24" s="122" t="s">
        <v>726</v>
      </c>
      <c r="E24" s="84" t="s">
        <v>207</v>
      </c>
      <c r="F24" s="84" t="s">
        <v>219</v>
      </c>
      <c r="G24" s="84" t="s">
        <v>212</v>
      </c>
      <c r="H24" s="84" t="s">
        <v>220</v>
      </c>
      <c r="I24" s="85" t="s">
        <v>33</v>
      </c>
    </row>
    <row r="25" spans="2:20" ht="13" x14ac:dyDescent="0.25">
      <c r="B25" s="146" t="s">
        <v>132</v>
      </c>
      <c r="C25" s="147"/>
      <c r="D25" s="147"/>
      <c r="E25" s="147"/>
      <c r="F25" s="147"/>
      <c r="G25" s="147"/>
      <c r="H25" s="147"/>
      <c r="I25" s="148"/>
    </row>
    <row r="26" spans="2:20" ht="17.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57" t="s">
        <v>727</v>
      </c>
      <c r="C30" s="157"/>
      <c r="D30" s="158"/>
      <c r="E30" s="158"/>
      <c r="F30" s="158"/>
      <c r="G30" s="158"/>
      <c r="H30" s="158"/>
      <c r="I30" s="158"/>
    </row>
  </sheetData>
  <sheetProtection algorithmName="SHA-512" hashValue="+2cj7SOVy81sPKiJ7IUsd6W92jBNHw9/aRt4iItiSzkcB0AQoQGJE33Xh+aGDQsU5mHxqF+rWEA7XDz6ydh2xA==" saltValue="Hq9XXXbDVyzNYk9GYWdCgw=="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3078" priority="20">
      <formula>#REF!="No"</formula>
    </cfRule>
  </conditionalFormatting>
  <conditionalFormatting sqref="I5:I24">
    <cfRule type="containsText" dxfId="3077" priority="15" operator="containsText" text="Neutral">
      <formula>NOT(ISERROR(SEARCH("Neutral",I5)))</formula>
    </cfRule>
    <cfRule type="containsText" dxfId="3076" priority="16" operator="containsText" text="Minor Negative">
      <formula>NOT(ISERROR(SEARCH("Minor Negative",I5)))</formula>
    </cfRule>
    <cfRule type="containsText" dxfId="3075" priority="17" operator="containsText" text="Minor Positive">
      <formula>NOT(ISERROR(SEARCH("Minor Positive",I5)))</formula>
    </cfRule>
    <cfRule type="containsText" dxfId="3074" priority="18" operator="containsText" text="Significant Negative">
      <formula>NOT(ISERROR(SEARCH("Significant Negative",I5)))</formula>
    </cfRule>
    <cfRule type="containsText" dxfId="3073" priority="19" operator="containsText" text="Significant Positive">
      <formula>NOT(ISERROR(SEARCH("Significant Positive",I5)))</formula>
    </cfRule>
  </conditionalFormatting>
  <conditionalFormatting sqref="D5">
    <cfRule type="expression" dxfId="3072" priority="14">
      <formula>#REF!="No"</formula>
    </cfRule>
  </conditionalFormatting>
  <conditionalFormatting sqref="D6">
    <cfRule type="expression" dxfId="3071" priority="13">
      <formula>#REF!="No"</formula>
    </cfRule>
  </conditionalFormatting>
  <conditionalFormatting sqref="D7">
    <cfRule type="expression" dxfId="3070" priority="12">
      <formula>#REF!="No"</formula>
    </cfRule>
  </conditionalFormatting>
  <conditionalFormatting sqref="D8">
    <cfRule type="expression" dxfId="3069" priority="11">
      <formula>#REF!="No"</formula>
    </cfRule>
  </conditionalFormatting>
  <conditionalFormatting sqref="D9">
    <cfRule type="expression" dxfId="3068" priority="10">
      <formula>#REF!="No"</formula>
    </cfRule>
  </conditionalFormatting>
  <conditionalFormatting sqref="D10">
    <cfRule type="expression" dxfId="3067" priority="9">
      <formula>#REF!="No"</formula>
    </cfRule>
  </conditionalFormatting>
  <conditionalFormatting sqref="D11">
    <cfRule type="expression" dxfId="3066" priority="8">
      <formula>#REF!="No"</formula>
    </cfRule>
  </conditionalFormatting>
  <conditionalFormatting sqref="D12">
    <cfRule type="expression" dxfId="3065" priority="7">
      <formula>#REF!="No"</formula>
    </cfRule>
  </conditionalFormatting>
  <conditionalFormatting sqref="D13">
    <cfRule type="expression" dxfId="3064" priority="6">
      <formula>#REF!="No"</formula>
    </cfRule>
  </conditionalFormatting>
  <conditionalFormatting sqref="D14">
    <cfRule type="expression" dxfId="3063" priority="5">
      <formula>#REF!="No"</formula>
    </cfRule>
  </conditionalFormatting>
  <conditionalFormatting sqref="D15">
    <cfRule type="expression" dxfId="3062" priority="4">
      <formula>#REF!="No"</formula>
    </cfRule>
  </conditionalFormatting>
  <conditionalFormatting sqref="D17">
    <cfRule type="expression" dxfId="3061" priority="3">
      <formula>#REF!="No"</formula>
    </cfRule>
  </conditionalFormatting>
  <conditionalFormatting sqref="D18">
    <cfRule type="expression" dxfId="3060" priority="2">
      <formula>#REF!="No"</formula>
    </cfRule>
  </conditionalFormatting>
  <conditionalFormatting sqref="D19">
    <cfRule type="expression" dxfId="3059" priority="1">
      <formula>#REF!="No"</formula>
    </cfRule>
  </conditionalFormatting>
  <dataValidations count="5">
    <dataValidation type="list" allowBlank="1" showInputMessage="1" showErrorMessage="1" sqref="I5:I24" xr:uid="{735E83D5-A25A-4776-A1D5-4B3EEFC67700}">
      <formula1>$S$3:$S$8</formula1>
    </dataValidation>
    <dataValidation type="list" allowBlank="1" showInputMessage="1" showErrorMessage="1" sqref="H5:H24" xr:uid="{050CD409-14A3-42FC-B7D1-B8CD95492BD7}">
      <formula1>$M$8:$M$17</formula1>
    </dataValidation>
    <dataValidation type="list" allowBlank="1" showInputMessage="1" showErrorMessage="1" sqref="G5:G24" xr:uid="{071363BD-31A8-4F3F-AB70-B4B0475EDC24}">
      <formula1>$P$3:$P$7</formula1>
    </dataValidation>
    <dataValidation type="list" allowBlank="1" showInputMessage="1" showErrorMessage="1" sqref="F5:F24" xr:uid="{7B8F01E4-FCD8-4F1B-9016-E1E5FD34865B}">
      <formula1>$O$3:$O$8</formula1>
    </dataValidation>
    <dataValidation type="list" allowBlank="1" showInputMessage="1" showErrorMessage="1" sqref="E5:E24" xr:uid="{D55AEB22-CF72-4C7B-89F9-8CA69A8527CB}">
      <formula1>$N$3:$N$6</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D16F-9900-4D59-AE17-295F6BD6DE22}">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D5" sqref="D5"/>
    </sheetView>
  </sheetViews>
  <sheetFormatPr defaultColWidth="8.7265625" defaultRowHeight="12.5" x14ac:dyDescent="0.25"/>
  <cols>
    <col min="1" max="1" width="4" style="97" customWidth="1"/>
    <col min="2" max="2" width="27.54296875" style="97" customWidth="1"/>
    <col min="3" max="3" width="113.269531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688</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8"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08.7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5.5"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1" customHeight="1" x14ac:dyDescent="0.35">
      <c r="B8" s="84" t="s">
        <v>25</v>
      </c>
      <c r="C8" s="84" t="s">
        <v>194</v>
      </c>
      <c r="D8" s="84" t="s">
        <v>311</v>
      </c>
      <c r="E8" s="84" t="s">
        <v>207</v>
      </c>
      <c r="F8" s="84" t="s">
        <v>211</v>
      </c>
      <c r="G8" s="84" t="s">
        <v>212</v>
      </c>
      <c r="H8" s="84" t="s">
        <v>221</v>
      </c>
      <c r="I8" s="85" t="s">
        <v>31</v>
      </c>
      <c r="M8" s="1" t="s">
        <v>220</v>
      </c>
      <c r="N8" s="1"/>
      <c r="O8" s="1" t="s">
        <v>213</v>
      </c>
      <c r="P8" s="1"/>
      <c r="Q8" s="1"/>
      <c r="R8" s="1"/>
      <c r="S8" s="1" t="s">
        <v>27</v>
      </c>
      <c r="T8" s="1"/>
    </row>
    <row r="9" spans="2:20" ht="409.5" customHeight="1" x14ac:dyDescent="0.35">
      <c r="B9" s="84" t="s">
        <v>131</v>
      </c>
      <c r="C9" s="84" t="s">
        <v>250</v>
      </c>
      <c r="D9" s="84" t="s">
        <v>247</v>
      </c>
      <c r="E9" s="84" t="s">
        <v>207</v>
      </c>
      <c r="F9" s="84" t="s">
        <v>211</v>
      </c>
      <c r="G9" s="84" t="s">
        <v>212</v>
      </c>
      <c r="H9" s="84" t="s">
        <v>220</v>
      </c>
      <c r="I9" s="85" t="s">
        <v>33</v>
      </c>
      <c r="M9" s="1" t="s">
        <v>221</v>
      </c>
      <c r="N9" s="1"/>
      <c r="O9" s="1"/>
      <c r="P9" s="1"/>
      <c r="Q9" s="1"/>
      <c r="R9" s="1"/>
      <c r="S9" s="1"/>
      <c r="T9" s="1"/>
    </row>
    <row r="10" spans="2:20" ht="186.75"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9.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6.75" customHeight="1"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4"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7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98.25" customHeight="1" x14ac:dyDescent="0.35">
      <c r="B16" s="84" t="s">
        <v>15</v>
      </c>
      <c r="C16" s="84" t="s">
        <v>200</v>
      </c>
      <c r="D16" s="84" t="s">
        <v>840</v>
      </c>
      <c r="E16" s="84" t="s">
        <v>207</v>
      </c>
      <c r="F16" s="84" t="s">
        <v>211</v>
      </c>
      <c r="G16" s="84" t="s">
        <v>212</v>
      </c>
      <c r="H16" s="84" t="s">
        <v>220</v>
      </c>
      <c r="I16" s="85" t="s">
        <v>33</v>
      </c>
      <c r="M16" s="1" t="s">
        <v>228</v>
      </c>
      <c r="N16" s="1"/>
      <c r="O16" s="1"/>
      <c r="P16" s="1"/>
      <c r="Q16" s="1"/>
      <c r="R16" s="1"/>
      <c r="S16" s="1"/>
      <c r="T16" s="1"/>
    </row>
    <row r="17" spans="2:20" ht="211.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1" customHeight="1" x14ac:dyDescent="0.25">
      <c r="B18" s="84" t="s">
        <v>16</v>
      </c>
      <c r="C18" s="84" t="s">
        <v>204</v>
      </c>
      <c r="D18" s="84" t="s">
        <v>659</v>
      </c>
      <c r="E18" s="84" t="s">
        <v>213</v>
      </c>
      <c r="F18" s="84" t="s">
        <v>213</v>
      </c>
      <c r="G18" s="84" t="s">
        <v>213</v>
      </c>
      <c r="H18" s="84" t="s">
        <v>213</v>
      </c>
      <c r="I18" s="85" t="s">
        <v>26</v>
      </c>
    </row>
    <row r="19" spans="2:20" ht="51.75" customHeight="1" x14ac:dyDescent="0.25">
      <c r="B19" s="84" t="s">
        <v>17</v>
      </c>
      <c r="C19" s="84" t="s">
        <v>188</v>
      </c>
      <c r="D19" s="84" t="s">
        <v>659</v>
      </c>
      <c r="E19" s="84" t="s">
        <v>213</v>
      </c>
      <c r="F19" s="84" t="s">
        <v>213</v>
      </c>
      <c r="G19" s="84" t="s">
        <v>213</v>
      </c>
      <c r="H19" s="84" t="s">
        <v>213</v>
      </c>
      <c r="I19" s="85" t="s">
        <v>26</v>
      </c>
    </row>
    <row r="20" spans="2:20" ht="71.25" customHeight="1" x14ac:dyDescent="0.25">
      <c r="B20" s="84" t="s">
        <v>18</v>
      </c>
      <c r="C20" s="84" t="s">
        <v>189</v>
      </c>
      <c r="D20" s="84" t="s">
        <v>659</v>
      </c>
      <c r="E20" s="84" t="s">
        <v>213</v>
      </c>
      <c r="F20" s="84" t="s">
        <v>213</v>
      </c>
      <c r="G20" s="84" t="s">
        <v>213</v>
      </c>
      <c r="H20" s="84" t="s">
        <v>213</v>
      </c>
      <c r="I20" s="85" t="s">
        <v>26</v>
      </c>
    </row>
    <row r="21" spans="2:20" ht="216.75" customHeight="1" x14ac:dyDescent="0.25">
      <c r="B21" s="84" t="s">
        <v>19</v>
      </c>
      <c r="C21" s="84" t="s">
        <v>205</v>
      </c>
      <c r="D21" s="84" t="s">
        <v>659</v>
      </c>
      <c r="E21" s="84" t="s">
        <v>213</v>
      </c>
      <c r="F21" s="84" t="s">
        <v>213</v>
      </c>
      <c r="G21" s="84" t="s">
        <v>213</v>
      </c>
      <c r="H21" s="84" t="s">
        <v>213</v>
      </c>
      <c r="I21" s="85" t="s">
        <v>26</v>
      </c>
    </row>
    <row r="22" spans="2:20" ht="78.75" customHeight="1" x14ac:dyDescent="0.25">
      <c r="B22" s="84" t="s">
        <v>20</v>
      </c>
      <c r="C22" s="84" t="s">
        <v>190</v>
      </c>
      <c r="D22" s="84" t="s">
        <v>312</v>
      </c>
      <c r="E22" s="84" t="s">
        <v>207</v>
      </c>
      <c r="F22" s="84" t="s">
        <v>219</v>
      </c>
      <c r="G22" s="84" t="s">
        <v>212</v>
      </c>
      <c r="H22" s="84" t="s">
        <v>224</v>
      </c>
      <c r="I22" s="85" t="s">
        <v>31</v>
      </c>
    </row>
    <row r="23" spans="2:20" ht="162.75" customHeight="1" x14ac:dyDescent="0.25">
      <c r="B23" s="84" t="s">
        <v>21</v>
      </c>
      <c r="C23" s="84" t="s">
        <v>201</v>
      </c>
      <c r="D23" s="84" t="s">
        <v>659</v>
      </c>
      <c r="E23" s="84" t="s">
        <v>213</v>
      </c>
      <c r="F23" s="84" t="s">
        <v>213</v>
      </c>
      <c r="G23" s="84" t="s">
        <v>213</v>
      </c>
      <c r="H23" s="84" t="s">
        <v>213</v>
      </c>
      <c r="I23" s="85" t="s">
        <v>26</v>
      </c>
    </row>
    <row r="24" spans="2:20" ht="240.7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19.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313</v>
      </c>
      <c r="C30" s="149"/>
      <c r="D30" s="150"/>
      <c r="E30" s="150"/>
      <c r="F30" s="150"/>
      <c r="G30" s="150"/>
      <c r="H30" s="150"/>
      <c r="I30" s="150"/>
    </row>
  </sheetData>
  <sheetProtection algorithmName="SHA-512" hashValue="I+z6OGHyj/fAwjLvys0+x63BQO1Kh8mZiT3GTk0XLSPqTZvfzhSUNXqSXTjmTh05L7ZXFfbF9Sp8msZ6JRY8CA==" saltValue="87kVTwAV0Aw7GjQQtT6IOw==" spinCount="100000" sheet="1" objects="1" scenarios="1"/>
  <mergeCells count="8">
    <mergeCell ref="B29:I29"/>
    <mergeCell ref="B30:I30"/>
    <mergeCell ref="C2:I2"/>
    <mergeCell ref="C3:I3"/>
    <mergeCell ref="B25:I25"/>
    <mergeCell ref="B26:I26"/>
    <mergeCell ref="B27:I27"/>
    <mergeCell ref="B28:I28"/>
  </mergeCells>
  <conditionalFormatting sqref="I8">
    <cfRule type="containsText" dxfId="3058" priority="275" operator="containsText" text="Neutral">
      <formula>NOT(ISERROR(SEARCH("Neutral",I8)))</formula>
    </cfRule>
    <cfRule type="containsText" dxfId="3057" priority="276" operator="containsText" text="Minor Negative">
      <formula>NOT(ISERROR(SEARCH("Minor Negative",I8)))</formula>
    </cfRule>
    <cfRule type="containsText" dxfId="3056" priority="277" operator="containsText" text="Minor Positive">
      <formula>NOT(ISERROR(SEARCH("Minor Positive",I8)))</formula>
    </cfRule>
    <cfRule type="containsText" dxfId="3055" priority="278" operator="containsText" text="Significant Negative">
      <formula>NOT(ISERROR(SEARCH("Significant Negative",I8)))</formula>
    </cfRule>
    <cfRule type="containsText" dxfId="3054" priority="279" operator="containsText" text="Significant Positive">
      <formula>NOT(ISERROR(SEARCH("Significant Positive",I8)))</formula>
    </cfRule>
  </conditionalFormatting>
  <conditionalFormatting sqref="I8">
    <cfRule type="expression" dxfId="3053" priority="274">
      <formula>#REF!="No"</formula>
    </cfRule>
  </conditionalFormatting>
  <conditionalFormatting sqref="E8:H8">
    <cfRule type="expression" dxfId="3052" priority="273">
      <formula>#REF!="No"</formula>
    </cfRule>
  </conditionalFormatting>
  <conditionalFormatting sqref="I9">
    <cfRule type="containsText" dxfId="3051" priority="252" operator="containsText" text="Neutral">
      <formula>NOT(ISERROR(SEARCH("Neutral",I9)))</formula>
    </cfRule>
    <cfRule type="containsText" dxfId="3050" priority="253" operator="containsText" text="Minor Negative">
      <formula>NOT(ISERROR(SEARCH("Minor Negative",I9)))</formula>
    </cfRule>
    <cfRule type="containsText" dxfId="3049" priority="254" operator="containsText" text="Minor Positive">
      <formula>NOT(ISERROR(SEARCH("Minor Positive",I9)))</formula>
    </cfRule>
    <cfRule type="containsText" dxfId="3048" priority="255" operator="containsText" text="Significant Negative">
      <formula>NOT(ISERROR(SEARCH("Significant Negative",I9)))</formula>
    </cfRule>
    <cfRule type="containsText" dxfId="3047" priority="256" operator="containsText" text="Significant Positive">
      <formula>NOT(ISERROR(SEARCH("Significant Positive",I9)))</formula>
    </cfRule>
  </conditionalFormatting>
  <conditionalFormatting sqref="I9">
    <cfRule type="expression" dxfId="3046" priority="251">
      <formula>#REF!="No"</formula>
    </cfRule>
  </conditionalFormatting>
  <conditionalFormatting sqref="E9:H9">
    <cfRule type="expression" dxfId="3045" priority="250">
      <formula>#REF!="No"</formula>
    </cfRule>
  </conditionalFormatting>
  <conditionalFormatting sqref="I16">
    <cfRule type="containsText" dxfId="3044" priority="196" operator="containsText" text="Neutral">
      <formula>NOT(ISERROR(SEARCH("Neutral",I16)))</formula>
    </cfRule>
    <cfRule type="containsText" dxfId="3043" priority="197" operator="containsText" text="Minor Negative">
      <formula>NOT(ISERROR(SEARCH("Minor Negative",I16)))</formula>
    </cfRule>
    <cfRule type="containsText" dxfId="3042" priority="198" operator="containsText" text="Minor Positive">
      <formula>NOT(ISERROR(SEARCH("Minor Positive",I16)))</formula>
    </cfRule>
    <cfRule type="containsText" dxfId="3041" priority="199" operator="containsText" text="Significant Negative">
      <formula>NOT(ISERROR(SEARCH("Significant Negative",I16)))</formula>
    </cfRule>
    <cfRule type="containsText" dxfId="3040" priority="200" operator="containsText" text="Significant Positive">
      <formula>NOT(ISERROR(SEARCH("Significant Positive",I16)))</formula>
    </cfRule>
  </conditionalFormatting>
  <conditionalFormatting sqref="I16">
    <cfRule type="expression" dxfId="3039" priority="195">
      <formula>#REF!="No"</formula>
    </cfRule>
  </conditionalFormatting>
  <conditionalFormatting sqref="E16:H16">
    <cfRule type="expression" dxfId="3038" priority="194">
      <formula>#REF!="No"</formula>
    </cfRule>
  </conditionalFormatting>
  <conditionalFormatting sqref="I22">
    <cfRule type="containsText" dxfId="3037" priority="164" operator="containsText" text="Neutral">
      <formula>NOT(ISERROR(SEARCH("Neutral",I22)))</formula>
    </cfRule>
    <cfRule type="containsText" dxfId="3036" priority="165" operator="containsText" text="Minor Negative">
      <formula>NOT(ISERROR(SEARCH("Minor Negative",I22)))</formula>
    </cfRule>
    <cfRule type="containsText" dxfId="3035" priority="166" operator="containsText" text="Minor Positive">
      <formula>NOT(ISERROR(SEARCH("Minor Positive",I22)))</formula>
    </cfRule>
    <cfRule type="containsText" dxfId="3034" priority="167" operator="containsText" text="Significant Negative">
      <formula>NOT(ISERROR(SEARCH("Significant Negative",I22)))</formula>
    </cfRule>
    <cfRule type="containsText" dxfId="3033" priority="168" operator="containsText" text="Significant Positive">
      <formula>NOT(ISERROR(SEARCH("Significant Positive",I22)))</formula>
    </cfRule>
  </conditionalFormatting>
  <conditionalFormatting sqref="I22">
    <cfRule type="expression" dxfId="3032" priority="163">
      <formula>#REF!="No"</formula>
    </cfRule>
  </conditionalFormatting>
  <conditionalFormatting sqref="E22:H22">
    <cfRule type="expression" dxfId="3031" priority="162">
      <formula>#REF!="No"</formula>
    </cfRule>
  </conditionalFormatting>
  <conditionalFormatting sqref="I5">
    <cfRule type="containsText" dxfId="3030" priority="124" operator="containsText" text="Neutral">
      <formula>NOT(ISERROR(SEARCH("Neutral",I5)))</formula>
    </cfRule>
    <cfRule type="containsText" dxfId="3029" priority="125" operator="containsText" text="Minor Negative">
      <formula>NOT(ISERROR(SEARCH("Minor Negative",I5)))</formula>
    </cfRule>
    <cfRule type="containsText" dxfId="3028" priority="126" operator="containsText" text="Minor Positive">
      <formula>NOT(ISERROR(SEARCH("Minor Positive",I5)))</formula>
    </cfRule>
    <cfRule type="containsText" dxfId="3027" priority="127" operator="containsText" text="Significant Negative">
      <formula>NOT(ISERROR(SEARCH("Significant Negative",I5)))</formula>
    </cfRule>
    <cfRule type="containsText" dxfId="3026" priority="128" operator="containsText" text="Significant Positive">
      <formula>NOT(ISERROR(SEARCH("Significant Positive",I5)))</formula>
    </cfRule>
  </conditionalFormatting>
  <conditionalFormatting sqref="I5">
    <cfRule type="expression" dxfId="3025" priority="123">
      <formula>#REF!="No"</formula>
    </cfRule>
  </conditionalFormatting>
  <conditionalFormatting sqref="E5:H5">
    <cfRule type="expression" dxfId="3024" priority="122">
      <formula>#REF!="No"</formula>
    </cfRule>
  </conditionalFormatting>
  <conditionalFormatting sqref="I6">
    <cfRule type="containsText" dxfId="3023" priority="117" operator="containsText" text="Neutral">
      <formula>NOT(ISERROR(SEARCH("Neutral",I6)))</formula>
    </cfRule>
    <cfRule type="containsText" dxfId="3022" priority="118" operator="containsText" text="Minor Negative">
      <formula>NOT(ISERROR(SEARCH("Minor Negative",I6)))</formula>
    </cfRule>
    <cfRule type="containsText" dxfId="3021" priority="119" operator="containsText" text="Minor Positive">
      <formula>NOT(ISERROR(SEARCH("Minor Positive",I6)))</formula>
    </cfRule>
    <cfRule type="containsText" dxfId="3020" priority="120" operator="containsText" text="Significant Negative">
      <formula>NOT(ISERROR(SEARCH("Significant Negative",I6)))</formula>
    </cfRule>
    <cfRule type="containsText" dxfId="3019" priority="121" operator="containsText" text="Significant Positive">
      <formula>NOT(ISERROR(SEARCH("Significant Positive",I6)))</formula>
    </cfRule>
  </conditionalFormatting>
  <conditionalFormatting sqref="I6">
    <cfRule type="expression" dxfId="3018" priority="116">
      <formula>#REF!="No"</formula>
    </cfRule>
  </conditionalFormatting>
  <conditionalFormatting sqref="E6:H6">
    <cfRule type="expression" dxfId="3017" priority="115">
      <formula>#REF!="No"</formula>
    </cfRule>
  </conditionalFormatting>
  <conditionalFormatting sqref="I10">
    <cfRule type="containsText" dxfId="3016" priority="110" operator="containsText" text="Neutral">
      <formula>NOT(ISERROR(SEARCH("Neutral",I10)))</formula>
    </cfRule>
    <cfRule type="containsText" dxfId="3015" priority="111" operator="containsText" text="Minor Negative">
      <formula>NOT(ISERROR(SEARCH("Minor Negative",I10)))</formula>
    </cfRule>
    <cfRule type="containsText" dxfId="3014" priority="112" operator="containsText" text="Minor Positive">
      <formula>NOT(ISERROR(SEARCH("Minor Positive",I10)))</formula>
    </cfRule>
    <cfRule type="containsText" dxfId="3013" priority="113" operator="containsText" text="Significant Negative">
      <formula>NOT(ISERROR(SEARCH("Significant Negative",I10)))</formula>
    </cfRule>
    <cfRule type="containsText" dxfId="3012" priority="114" operator="containsText" text="Significant Positive">
      <formula>NOT(ISERROR(SEARCH("Significant Positive",I10)))</formula>
    </cfRule>
  </conditionalFormatting>
  <conditionalFormatting sqref="I10">
    <cfRule type="expression" dxfId="3011" priority="109">
      <formula>#REF!="No"</formula>
    </cfRule>
  </conditionalFormatting>
  <conditionalFormatting sqref="E10:H10">
    <cfRule type="expression" dxfId="3010" priority="108">
      <formula>#REF!="No"</formula>
    </cfRule>
  </conditionalFormatting>
  <conditionalFormatting sqref="I11">
    <cfRule type="containsText" dxfId="3009" priority="103" operator="containsText" text="Neutral">
      <formula>NOT(ISERROR(SEARCH("Neutral",I11)))</formula>
    </cfRule>
    <cfRule type="containsText" dxfId="3008" priority="104" operator="containsText" text="Minor Negative">
      <formula>NOT(ISERROR(SEARCH("Minor Negative",I11)))</formula>
    </cfRule>
    <cfRule type="containsText" dxfId="3007" priority="105" operator="containsText" text="Minor Positive">
      <formula>NOT(ISERROR(SEARCH("Minor Positive",I11)))</formula>
    </cfRule>
    <cfRule type="containsText" dxfId="3006" priority="106" operator="containsText" text="Significant Negative">
      <formula>NOT(ISERROR(SEARCH("Significant Negative",I11)))</formula>
    </cfRule>
    <cfRule type="containsText" dxfId="3005" priority="107" operator="containsText" text="Significant Positive">
      <formula>NOT(ISERROR(SEARCH("Significant Positive",I11)))</formula>
    </cfRule>
  </conditionalFormatting>
  <conditionalFormatting sqref="I11">
    <cfRule type="expression" dxfId="3004" priority="102">
      <formula>#REF!="No"</formula>
    </cfRule>
  </conditionalFormatting>
  <conditionalFormatting sqref="E11:H11">
    <cfRule type="expression" dxfId="3003" priority="101">
      <formula>#REF!="No"</formula>
    </cfRule>
  </conditionalFormatting>
  <conditionalFormatting sqref="I12">
    <cfRule type="containsText" dxfId="3002" priority="96" operator="containsText" text="Neutral">
      <formula>NOT(ISERROR(SEARCH("Neutral",I12)))</formula>
    </cfRule>
    <cfRule type="containsText" dxfId="3001" priority="97" operator="containsText" text="Minor Negative">
      <formula>NOT(ISERROR(SEARCH("Minor Negative",I12)))</formula>
    </cfRule>
    <cfRule type="containsText" dxfId="3000" priority="98" operator="containsText" text="Minor Positive">
      <formula>NOT(ISERROR(SEARCH("Minor Positive",I12)))</formula>
    </cfRule>
    <cfRule type="containsText" dxfId="2999" priority="99" operator="containsText" text="Significant Negative">
      <formula>NOT(ISERROR(SEARCH("Significant Negative",I12)))</formula>
    </cfRule>
    <cfRule type="containsText" dxfId="2998" priority="100" operator="containsText" text="Significant Positive">
      <formula>NOT(ISERROR(SEARCH("Significant Positive",I12)))</formula>
    </cfRule>
  </conditionalFormatting>
  <conditionalFormatting sqref="I12">
    <cfRule type="expression" dxfId="2997" priority="95">
      <formula>#REF!="No"</formula>
    </cfRule>
  </conditionalFormatting>
  <conditionalFormatting sqref="E12:H12">
    <cfRule type="expression" dxfId="2996" priority="94">
      <formula>#REF!="No"</formula>
    </cfRule>
  </conditionalFormatting>
  <conditionalFormatting sqref="I13">
    <cfRule type="containsText" dxfId="2995" priority="89" operator="containsText" text="Neutral">
      <formula>NOT(ISERROR(SEARCH("Neutral",I13)))</formula>
    </cfRule>
    <cfRule type="containsText" dxfId="2994" priority="90" operator="containsText" text="Minor Negative">
      <formula>NOT(ISERROR(SEARCH("Minor Negative",I13)))</formula>
    </cfRule>
    <cfRule type="containsText" dxfId="2993" priority="91" operator="containsText" text="Minor Positive">
      <formula>NOT(ISERROR(SEARCH("Minor Positive",I13)))</formula>
    </cfRule>
    <cfRule type="containsText" dxfId="2992" priority="92" operator="containsText" text="Significant Negative">
      <formula>NOT(ISERROR(SEARCH("Significant Negative",I13)))</formula>
    </cfRule>
    <cfRule type="containsText" dxfId="2991" priority="93" operator="containsText" text="Significant Positive">
      <formula>NOT(ISERROR(SEARCH("Significant Positive",I13)))</formula>
    </cfRule>
  </conditionalFormatting>
  <conditionalFormatting sqref="I13">
    <cfRule type="expression" dxfId="2990" priority="88">
      <formula>#REF!="No"</formula>
    </cfRule>
  </conditionalFormatting>
  <conditionalFormatting sqref="E13:H13">
    <cfRule type="expression" dxfId="2989" priority="87">
      <formula>#REF!="No"</formula>
    </cfRule>
  </conditionalFormatting>
  <conditionalFormatting sqref="I14">
    <cfRule type="containsText" dxfId="2988" priority="82" operator="containsText" text="Neutral">
      <formula>NOT(ISERROR(SEARCH("Neutral",I14)))</formula>
    </cfRule>
    <cfRule type="containsText" dxfId="2987" priority="83" operator="containsText" text="Minor Negative">
      <formula>NOT(ISERROR(SEARCH("Minor Negative",I14)))</formula>
    </cfRule>
    <cfRule type="containsText" dxfId="2986" priority="84" operator="containsText" text="Minor Positive">
      <formula>NOT(ISERROR(SEARCH("Minor Positive",I14)))</formula>
    </cfRule>
    <cfRule type="containsText" dxfId="2985" priority="85" operator="containsText" text="Significant Negative">
      <formula>NOT(ISERROR(SEARCH("Significant Negative",I14)))</formula>
    </cfRule>
    <cfRule type="containsText" dxfId="2984" priority="86" operator="containsText" text="Significant Positive">
      <formula>NOT(ISERROR(SEARCH("Significant Positive",I14)))</formula>
    </cfRule>
  </conditionalFormatting>
  <conditionalFormatting sqref="I14">
    <cfRule type="expression" dxfId="2983" priority="81">
      <formula>#REF!="No"</formula>
    </cfRule>
  </conditionalFormatting>
  <conditionalFormatting sqref="E14:H14">
    <cfRule type="expression" dxfId="2982" priority="80">
      <formula>#REF!="No"</formula>
    </cfRule>
  </conditionalFormatting>
  <conditionalFormatting sqref="I15">
    <cfRule type="containsText" dxfId="2981" priority="75" operator="containsText" text="Neutral">
      <formula>NOT(ISERROR(SEARCH("Neutral",I15)))</formula>
    </cfRule>
    <cfRule type="containsText" dxfId="2980" priority="76" operator="containsText" text="Minor Negative">
      <formula>NOT(ISERROR(SEARCH("Minor Negative",I15)))</formula>
    </cfRule>
    <cfRule type="containsText" dxfId="2979" priority="77" operator="containsText" text="Minor Positive">
      <formula>NOT(ISERROR(SEARCH("Minor Positive",I15)))</formula>
    </cfRule>
    <cfRule type="containsText" dxfId="2978" priority="78" operator="containsText" text="Significant Negative">
      <formula>NOT(ISERROR(SEARCH("Significant Negative",I15)))</formula>
    </cfRule>
    <cfRule type="containsText" dxfId="2977" priority="79" operator="containsText" text="Significant Positive">
      <formula>NOT(ISERROR(SEARCH("Significant Positive",I15)))</formula>
    </cfRule>
  </conditionalFormatting>
  <conditionalFormatting sqref="I15">
    <cfRule type="expression" dxfId="2976" priority="74">
      <formula>#REF!="No"</formula>
    </cfRule>
  </conditionalFormatting>
  <conditionalFormatting sqref="E15:H15">
    <cfRule type="expression" dxfId="2975" priority="73">
      <formula>#REF!="No"</formula>
    </cfRule>
  </conditionalFormatting>
  <conditionalFormatting sqref="I17">
    <cfRule type="containsText" dxfId="2974" priority="68" operator="containsText" text="Neutral">
      <formula>NOT(ISERROR(SEARCH("Neutral",I17)))</formula>
    </cfRule>
    <cfRule type="containsText" dxfId="2973" priority="69" operator="containsText" text="Minor Negative">
      <formula>NOT(ISERROR(SEARCH("Minor Negative",I17)))</formula>
    </cfRule>
    <cfRule type="containsText" dxfId="2972" priority="70" operator="containsText" text="Minor Positive">
      <formula>NOT(ISERROR(SEARCH("Minor Positive",I17)))</formula>
    </cfRule>
    <cfRule type="containsText" dxfId="2971" priority="71" operator="containsText" text="Significant Negative">
      <formula>NOT(ISERROR(SEARCH("Significant Negative",I17)))</formula>
    </cfRule>
    <cfRule type="containsText" dxfId="2970" priority="72" operator="containsText" text="Significant Positive">
      <formula>NOT(ISERROR(SEARCH("Significant Positive",I17)))</formula>
    </cfRule>
  </conditionalFormatting>
  <conditionalFormatting sqref="I17">
    <cfRule type="expression" dxfId="2969" priority="67">
      <formula>#REF!="No"</formula>
    </cfRule>
  </conditionalFormatting>
  <conditionalFormatting sqref="E17:H17">
    <cfRule type="expression" dxfId="2968" priority="66">
      <formula>#REF!="No"</formula>
    </cfRule>
  </conditionalFormatting>
  <conditionalFormatting sqref="I18">
    <cfRule type="containsText" dxfId="2967" priority="61" operator="containsText" text="Neutral">
      <formula>NOT(ISERROR(SEARCH("Neutral",I18)))</formula>
    </cfRule>
    <cfRule type="containsText" dxfId="2966" priority="62" operator="containsText" text="Minor Negative">
      <formula>NOT(ISERROR(SEARCH("Minor Negative",I18)))</formula>
    </cfRule>
    <cfRule type="containsText" dxfId="2965" priority="63" operator="containsText" text="Minor Positive">
      <formula>NOT(ISERROR(SEARCH("Minor Positive",I18)))</formula>
    </cfRule>
    <cfRule type="containsText" dxfId="2964" priority="64" operator="containsText" text="Significant Negative">
      <formula>NOT(ISERROR(SEARCH("Significant Negative",I18)))</formula>
    </cfRule>
    <cfRule type="containsText" dxfId="2963" priority="65" operator="containsText" text="Significant Positive">
      <formula>NOT(ISERROR(SEARCH("Significant Positive",I18)))</formula>
    </cfRule>
  </conditionalFormatting>
  <conditionalFormatting sqref="I18">
    <cfRule type="expression" dxfId="2962" priority="60">
      <formula>#REF!="No"</formula>
    </cfRule>
  </conditionalFormatting>
  <conditionalFormatting sqref="E18:H18">
    <cfRule type="expression" dxfId="2961" priority="59">
      <formula>#REF!="No"</formula>
    </cfRule>
  </conditionalFormatting>
  <conditionalFormatting sqref="I19">
    <cfRule type="containsText" dxfId="2960" priority="54" operator="containsText" text="Neutral">
      <formula>NOT(ISERROR(SEARCH("Neutral",I19)))</formula>
    </cfRule>
    <cfRule type="containsText" dxfId="2959" priority="55" operator="containsText" text="Minor Negative">
      <formula>NOT(ISERROR(SEARCH("Minor Negative",I19)))</formula>
    </cfRule>
    <cfRule type="containsText" dxfId="2958" priority="56" operator="containsText" text="Minor Positive">
      <formula>NOT(ISERROR(SEARCH("Minor Positive",I19)))</formula>
    </cfRule>
    <cfRule type="containsText" dxfId="2957" priority="57" operator="containsText" text="Significant Negative">
      <formula>NOT(ISERROR(SEARCH("Significant Negative",I19)))</formula>
    </cfRule>
    <cfRule type="containsText" dxfId="2956" priority="58" operator="containsText" text="Significant Positive">
      <formula>NOT(ISERROR(SEARCH("Significant Positive",I19)))</formula>
    </cfRule>
  </conditionalFormatting>
  <conditionalFormatting sqref="I19">
    <cfRule type="expression" dxfId="2955" priority="53">
      <formula>#REF!="No"</formula>
    </cfRule>
  </conditionalFormatting>
  <conditionalFormatting sqref="E19:H19">
    <cfRule type="expression" dxfId="2954" priority="52">
      <formula>#REF!="No"</formula>
    </cfRule>
  </conditionalFormatting>
  <conditionalFormatting sqref="I20">
    <cfRule type="containsText" dxfId="2953" priority="47" operator="containsText" text="Neutral">
      <formula>NOT(ISERROR(SEARCH("Neutral",I20)))</formula>
    </cfRule>
    <cfRule type="containsText" dxfId="2952" priority="48" operator="containsText" text="Minor Negative">
      <formula>NOT(ISERROR(SEARCH("Minor Negative",I20)))</formula>
    </cfRule>
    <cfRule type="containsText" dxfId="2951" priority="49" operator="containsText" text="Minor Positive">
      <formula>NOT(ISERROR(SEARCH("Minor Positive",I20)))</formula>
    </cfRule>
    <cfRule type="containsText" dxfId="2950" priority="50" operator="containsText" text="Significant Negative">
      <formula>NOT(ISERROR(SEARCH("Significant Negative",I20)))</formula>
    </cfRule>
    <cfRule type="containsText" dxfId="2949" priority="51" operator="containsText" text="Significant Positive">
      <formula>NOT(ISERROR(SEARCH("Significant Positive",I20)))</formula>
    </cfRule>
  </conditionalFormatting>
  <conditionalFormatting sqref="I20">
    <cfRule type="expression" dxfId="2948" priority="46">
      <formula>#REF!="No"</formula>
    </cfRule>
  </conditionalFormatting>
  <conditionalFormatting sqref="E20:H20">
    <cfRule type="expression" dxfId="2947" priority="45">
      <formula>#REF!="No"</formula>
    </cfRule>
  </conditionalFormatting>
  <conditionalFormatting sqref="I21">
    <cfRule type="containsText" dxfId="2946" priority="40" operator="containsText" text="Neutral">
      <formula>NOT(ISERROR(SEARCH("Neutral",I21)))</formula>
    </cfRule>
    <cfRule type="containsText" dxfId="2945" priority="41" operator="containsText" text="Minor Negative">
      <formula>NOT(ISERROR(SEARCH("Minor Negative",I21)))</formula>
    </cfRule>
    <cfRule type="containsText" dxfId="2944" priority="42" operator="containsText" text="Minor Positive">
      <formula>NOT(ISERROR(SEARCH("Minor Positive",I21)))</formula>
    </cfRule>
    <cfRule type="containsText" dxfId="2943" priority="43" operator="containsText" text="Significant Negative">
      <formula>NOT(ISERROR(SEARCH("Significant Negative",I21)))</formula>
    </cfRule>
    <cfRule type="containsText" dxfId="2942" priority="44" operator="containsText" text="Significant Positive">
      <formula>NOT(ISERROR(SEARCH("Significant Positive",I21)))</formula>
    </cfRule>
  </conditionalFormatting>
  <conditionalFormatting sqref="I21">
    <cfRule type="expression" dxfId="2941" priority="39">
      <formula>#REF!="No"</formula>
    </cfRule>
  </conditionalFormatting>
  <conditionalFormatting sqref="E21:H21">
    <cfRule type="expression" dxfId="2940" priority="38">
      <formula>#REF!="No"</formula>
    </cfRule>
  </conditionalFormatting>
  <conditionalFormatting sqref="I23">
    <cfRule type="containsText" dxfId="2939" priority="33" operator="containsText" text="Neutral">
      <formula>NOT(ISERROR(SEARCH("Neutral",I23)))</formula>
    </cfRule>
    <cfRule type="containsText" dxfId="2938" priority="34" operator="containsText" text="Minor Negative">
      <formula>NOT(ISERROR(SEARCH("Minor Negative",I23)))</formula>
    </cfRule>
    <cfRule type="containsText" dxfId="2937" priority="35" operator="containsText" text="Minor Positive">
      <formula>NOT(ISERROR(SEARCH("Minor Positive",I23)))</formula>
    </cfRule>
    <cfRule type="containsText" dxfId="2936" priority="36" operator="containsText" text="Significant Negative">
      <formula>NOT(ISERROR(SEARCH("Significant Negative",I23)))</formula>
    </cfRule>
    <cfRule type="containsText" dxfId="2935" priority="37" operator="containsText" text="Significant Positive">
      <formula>NOT(ISERROR(SEARCH("Significant Positive",I23)))</formula>
    </cfRule>
  </conditionalFormatting>
  <conditionalFormatting sqref="I23">
    <cfRule type="expression" dxfId="2934" priority="32">
      <formula>#REF!="No"</formula>
    </cfRule>
  </conditionalFormatting>
  <conditionalFormatting sqref="E23:H23">
    <cfRule type="expression" dxfId="2933" priority="31">
      <formula>#REF!="No"</formula>
    </cfRule>
  </conditionalFormatting>
  <conditionalFormatting sqref="I24">
    <cfRule type="containsText" dxfId="2932" priority="26" operator="containsText" text="Neutral">
      <formula>NOT(ISERROR(SEARCH("Neutral",I24)))</formula>
    </cfRule>
    <cfRule type="containsText" dxfId="2931" priority="27" operator="containsText" text="Minor Negative">
      <formula>NOT(ISERROR(SEARCH("Minor Negative",I24)))</formula>
    </cfRule>
    <cfRule type="containsText" dxfId="2930" priority="28" operator="containsText" text="Minor Positive">
      <formula>NOT(ISERROR(SEARCH("Minor Positive",I24)))</formula>
    </cfRule>
    <cfRule type="containsText" dxfId="2929" priority="29" operator="containsText" text="Significant Negative">
      <formula>NOT(ISERROR(SEARCH("Significant Negative",I24)))</formula>
    </cfRule>
    <cfRule type="containsText" dxfId="2928" priority="30" operator="containsText" text="Significant Positive">
      <formula>NOT(ISERROR(SEARCH("Significant Positive",I24)))</formula>
    </cfRule>
  </conditionalFormatting>
  <conditionalFormatting sqref="I24">
    <cfRule type="expression" dxfId="2927" priority="25">
      <formula>#REF!="No"</formula>
    </cfRule>
  </conditionalFormatting>
  <conditionalFormatting sqref="E24:H24">
    <cfRule type="expression" dxfId="2926" priority="24">
      <formula>#REF!="No"</formula>
    </cfRule>
  </conditionalFormatting>
  <conditionalFormatting sqref="I7">
    <cfRule type="containsText" dxfId="2925" priority="19" operator="containsText" text="Neutral">
      <formula>NOT(ISERROR(SEARCH("Neutral",I7)))</formula>
    </cfRule>
    <cfRule type="containsText" dxfId="2924" priority="20" operator="containsText" text="Minor Negative">
      <formula>NOT(ISERROR(SEARCH("Minor Negative",I7)))</formula>
    </cfRule>
    <cfRule type="containsText" dxfId="2923" priority="21" operator="containsText" text="Minor Positive">
      <formula>NOT(ISERROR(SEARCH("Minor Positive",I7)))</formula>
    </cfRule>
    <cfRule type="containsText" dxfId="2922" priority="22" operator="containsText" text="Significant Negative">
      <formula>NOT(ISERROR(SEARCH("Significant Negative",I7)))</formula>
    </cfRule>
    <cfRule type="containsText" dxfId="2921" priority="23" operator="containsText" text="Significant Positive">
      <formula>NOT(ISERROR(SEARCH("Significant Positive",I7)))</formula>
    </cfRule>
  </conditionalFormatting>
  <conditionalFormatting sqref="I7">
    <cfRule type="expression" dxfId="2920" priority="18">
      <formula>#REF!="No"</formula>
    </cfRule>
  </conditionalFormatting>
  <conditionalFormatting sqref="E7:H7">
    <cfRule type="expression" dxfId="2919" priority="17">
      <formula>#REF!="No"</formula>
    </cfRule>
  </conditionalFormatting>
  <conditionalFormatting sqref="D5">
    <cfRule type="expression" dxfId="2918" priority="16">
      <formula>#REF!="No"</formula>
    </cfRule>
  </conditionalFormatting>
  <conditionalFormatting sqref="D6">
    <cfRule type="expression" dxfId="2917" priority="15">
      <formula>#REF!="No"</formula>
    </cfRule>
  </conditionalFormatting>
  <conditionalFormatting sqref="D7">
    <cfRule type="expression" dxfId="2916" priority="14">
      <formula>#REF!="No"</formula>
    </cfRule>
  </conditionalFormatting>
  <conditionalFormatting sqref="D10">
    <cfRule type="expression" dxfId="2915" priority="13">
      <formula>#REF!="No"</formula>
    </cfRule>
  </conditionalFormatting>
  <conditionalFormatting sqref="D11">
    <cfRule type="expression" dxfId="2914" priority="12">
      <formula>#REF!="No"</formula>
    </cfRule>
  </conditionalFormatting>
  <conditionalFormatting sqref="D12">
    <cfRule type="expression" dxfId="2913" priority="11">
      <formula>#REF!="No"</formula>
    </cfRule>
  </conditionalFormatting>
  <conditionalFormatting sqref="D13">
    <cfRule type="expression" dxfId="2912" priority="10">
      <formula>#REF!="No"</formula>
    </cfRule>
  </conditionalFormatting>
  <conditionalFormatting sqref="D14">
    <cfRule type="expression" dxfId="2911" priority="9">
      <formula>#REF!="No"</formula>
    </cfRule>
  </conditionalFormatting>
  <conditionalFormatting sqref="D15">
    <cfRule type="expression" dxfId="2910" priority="8">
      <formula>#REF!="No"</formula>
    </cfRule>
  </conditionalFormatting>
  <conditionalFormatting sqref="D17">
    <cfRule type="expression" dxfId="2909" priority="7">
      <formula>#REF!="No"</formula>
    </cfRule>
  </conditionalFormatting>
  <conditionalFormatting sqref="D18">
    <cfRule type="expression" dxfId="2908" priority="6">
      <formula>#REF!="No"</formula>
    </cfRule>
  </conditionalFormatting>
  <conditionalFormatting sqref="D19">
    <cfRule type="expression" dxfId="2907" priority="5">
      <formula>#REF!="No"</formula>
    </cfRule>
  </conditionalFormatting>
  <conditionalFormatting sqref="D20">
    <cfRule type="expression" dxfId="2906" priority="4">
      <formula>#REF!="No"</formula>
    </cfRule>
  </conditionalFormatting>
  <conditionalFormatting sqref="D21">
    <cfRule type="expression" dxfId="2905" priority="3">
      <formula>#REF!="No"</formula>
    </cfRule>
  </conditionalFormatting>
  <conditionalFormatting sqref="D23">
    <cfRule type="expression" dxfId="2904" priority="2">
      <formula>#REF!="No"</formula>
    </cfRule>
  </conditionalFormatting>
  <conditionalFormatting sqref="D24">
    <cfRule type="expression" dxfId="2903" priority="1">
      <formula>#REF!="No"</formula>
    </cfRule>
  </conditionalFormatting>
  <dataValidations count="5">
    <dataValidation type="list" allowBlank="1" showInputMessage="1" showErrorMessage="1" sqref="I5:I24" xr:uid="{C1C6E181-FE76-44BC-B998-0ECCDEECAB0B}">
      <formula1>$S$3:$S$8</formula1>
    </dataValidation>
    <dataValidation type="list" allowBlank="1" showInputMessage="1" showErrorMessage="1" sqref="H5:H24" xr:uid="{970225FF-2384-4837-85E5-A34BC1ECC9C0}">
      <formula1>$M$8:$M$17</formula1>
    </dataValidation>
    <dataValidation type="list" allowBlank="1" showInputMessage="1" showErrorMessage="1" sqref="G5:G24" xr:uid="{241C98EB-1812-47DB-B66C-B9F1C87B6957}">
      <formula1>$P$3:$P$7</formula1>
    </dataValidation>
    <dataValidation type="list" allowBlank="1" showInputMessage="1" showErrorMessage="1" sqref="F5:F24" xr:uid="{A0AE20C8-BD98-4F39-A9D3-616340B802F0}">
      <formula1>$O$3:$O$8</formula1>
    </dataValidation>
    <dataValidation type="list" allowBlank="1" showInputMessage="1" showErrorMessage="1" sqref="E5:E24" xr:uid="{92E073D6-FBF4-4596-B595-C3E22C2680C7}">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F76FD-CF7E-4AD7-A304-9F42B4BE4569}">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D5" sqref="D5"/>
    </sheetView>
  </sheetViews>
  <sheetFormatPr defaultColWidth="8.7265625" defaultRowHeight="12.5" x14ac:dyDescent="0.25"/>
  <cols>
    <col min="1" max="1" width="4" style="97" customWidth="1"/>
    <col min="2" max="2" width="27.54296875" style="97" customWidth="1"/>
    <col min="3" max="3" width="106"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325</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8"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08.7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5.5" customHeight="1" x14ac:dyDescent="0.35">
      <c r="B7" s="84" t="s">
        <v>7</v>
      </c>
      <c r="C7" s="84" t="s">
        <v>193</v>
      </c>
      <c r="D7" s="84" t="s">
        <v>326</v>
      </c>
      <c r="E7" s="84" t="s">
        <v>210</v>
      </c>
      <c r="F7" s="84" t="s">
        <v>211</v>
      </c>
      <c r="G7" s="84" t="s">
        <v>212</v>
      </c>
      <c r="H7" s="84" t="s">
        <v>220</v>
      </c>
      <c r="I7" s="85" t="s">
        <v>33</v>
      </c>
      <c r="M7" s="1"/>
      <c r="N7" s="1"/>
      <c r="O7" s="1" t="s">
        <v>219</v>
      </c>
      <c r="P7" s="1" t="s">
        <v>213</v>
      </c>
      <c r="Q7" s="1"/>
      <c r="R7" s="1"/>
      <c r="S7" s="112" t="s">
        <v>26</v>
      </c>
      <c r="T7" s="1"/>
    </row>
    <row r="8" spans="2:20" ht="381" customHeight="1" x14ac:dyDescent="0.35">
      <c r="B8" s="84" t="s">
        <v>25</v>
      </c>
      <c r="C8" s="84" t="s">
        <v>194</v>
      </c>
      <c r="D8" s="84" t="s">
        <v>327</v>
      </c>
      <c r="E8" s="84" t="s">
        <v>210</v>
      </c>
      <c r="F8" s="84" t="s">
        <v>211</v>
      </c>
      <c r="G8" s="84" t="s">
        <v>212</v>
      </c>
      <c r="H8" s="84" t="s">
        <v>220</v>
      </c>
      <c r="I8" s="85" t="s">
        <v>33</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186.75"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9.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6.75" customHeight="1"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4"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7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98.25" customHeight="1" x14ac:dyDescent="0.35">
      <c r="B16" s="84" t="s">
        <v>15</v>
      </c>
      <c r="C16" s="84" t="s">
        <v>200</v>
      </c>
      <c r="D16" s="84" t="s">
        <v>328</v>
      </c>
      <c r="E16" s="84" t="s">
        <v>207</v>
      </c>
      <c r="F16" s="84" t="s">
        <v>211</v>
      </c>
      <c r="G16" s="84" t="s">
        <v>212</v>
      </c>
      <c r="H16" s="84" t="s">
        <v>221</v>
      </c>
      <c r="I16" s="85" t="s">
        <v>34</v>
      </c>
      <c r="M16" s="1" t="s">
        <v>228</v>
      </c>
      <c r="N16" s="1"/>
      <c r="O16" s="1"/>
      <c r="P16" s="1"/>
      <c r="Q16" s="1"/>
      <c r="R16" s="1"/>
      <c r="S16" s="1"/>
      <c r="T16" s="1"/>
    </row>
    <row r="17" spans="2:20" ht="211.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1" customHeight="1" x14ac:dyDescent="0.25">
      <c r="B18" s="84" t="s">
        <v>16</v>
      </c>
      <c r="C18" s="84" t="s">
        <v>204</v>
      </c>
      <c r="D18" s="84" t="s">
        <v>659</v>
      </c>
      <c r="E18" s="84" t="s">
        <v>213</v>
      </c>
      <c r="F18" s="84" t="s">
        <v>213</v>
      </c>
      <c r="G18" s="84" t="s">
        <v>213</v>
      </c>
      <c r="H18" s="84" t="s">
        <v>213</v>
      </c>
      <c r="I18" s="85" t="s">
        <v>26</v>
      </c>
    </row>
    <row r="19" spans="2:20" ht="51.75" customHeight="1" x14ac:dyDescent="0.25">
      <c r="B19" s="84" t="s">
        <v>17</v>
      </c>
      <c r="C19" s="84" t="s">
        <v>188</v>
      </c>
      <c r="D19" s="84" t="s">
        <v>659</v>
      </c>
      <c r="E19" s="84" t="s">
        <v>213</v>
      </c>
      <c r="F19" s="84" t="s">
        <v>213</v>
      </c>
      <c r="G19" s="84" t="s">
        <v>213</v>
      </c>
      <c r="H19" s="84" t="s">
        <v>213</v>
      </c>
      <c r="I19" s="85" t="s">
        <v>26</v>
      </c>
    </row>
    <row r="20" spans="2:20" ht="71.25" customHeight="1" x14ac:dyDescent="0.25">
      <c r="B20" s="84" t="s">
        <v>18</v>
      </c>
      <c r="C20" s="84" t="s">
        <v>189</v>
      </c>
      <c r="D20" s="84" t="s">
        <v>329</v>
      </c>
      <c r="E20" s="84" t="s">
        <v>207</v>
      </c>
      <c r="F20" s="84" t="s">
        <v>211</v>
      </c>
      <c r="G20" s="84" t="s">
        <v>212</v>
      </c>
      <c r="H20" s="84" t="s">
        <v>221</v>
      </c>
      <c r="I20" s="85" t="s">
        <v>33</v>
      </c>
    </row>
    <row r="21" spans="2:20" ht="216.75" customHeight="1" x14ac:dyDescent="0.25">
      <c r="B21" s="84" t="s">
        <v>19</v>
      </c>
      <c r="C21" s="84" t="s">
        <v>205</v>
      </c>
      <c r="D21" s="84" t="s">
        <v>330</v>
      </c>
      <c r="E21" s="84" t="s">
        <v>207</v>
      </c>
      <c r="F21" s="84" t="s">
        <v>211</v>
      </c>
      <c r="G21" s="84" t="s">
        <v>212</v>
      </c>
      <c r="H21" s="84" t="s">
        <v>221</v>
      </c>
      <c r="I21" s="85" t="s">
        <v>33</v>
      </c>
    </row>
    <row r="22" spans="2:20" ht="78.75" customHeight="1" x14ac:dyDescent="0.25">
      <c r="B22" s="84" t="s">
        <v>20</v>
      </c>
      <c r="C22" s="84" t="s">
        <v>190</v>
      </c>
      <c r="D22" s="84" t="s">
        <v>331</v>
      </c>
      <c r="E22" s="84" t="s">
        <v>210</v>
      </c>
      <c r="F22" s="84" t="s">
        <v>211</v>
      </c>
      <c r="G22" s="84" t="s">
        <v>212</v>
      </c>
      <c r="H22" s="84" t="s">
        <v>221</v>
      </c>
      <c r="I22" s="85" t="s">
        <v>33</v>
      </c>
    </row>
    <row r="23" spans="2:20" ht="162.75" customHeight="1" x14ac:dyDescent="0.25">
      <c r="B23" s="84" t="s">
        <v>21</v>
      </c>
      <c r="C23" s="84" t="s">
        <v>201</v>
      </c>
      <c r="D23" s="84" t="s">
        <v>659</v>
      </c>
      <c r="E23" s="84" t="s">
        <v>213</v>
      </c>
      <c r="F23" s="84" t="s">
        <v>213</v>
      </c>
      <c r="G23" s="84" t="s">
        <v>213</v>
      </c>
      <c r="H23" s="84" t="s">
        <v>213</v>
      </c>
      <c r="I23" s="85" t="s">
        <v>26</v>
      </c>
    </row>
    <row r="24" spans="2:20" ht="240.7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90.6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263</v>
      </c>
      <c r="C30" s="149"/>
      <c r="D30" s="150"/>
      <c r="E30" s="150"/>
      <c r="F30" s="150"/>
      <c r="G30" s="150"/>
      <c r="H30" s="150"/>
      <c r="I30" s="150"/>
    </row>
  </sheetData>
  <sheetProtection algorithmName="SHA-512" hashValue="iw9KbwEZYorC98hGVt8k5e9UaKI0pB7TYfumGLcriHJLt0fkC5bb+gxeB2uXWrRyTiKr58KfRI0vuGs+HQ6RZQ==" saltValue="B2vOVdB/zWTpFsY2L0PIrA==" spinCount="100000" sheet="1" objects="1" scenarios="1"/>
  <mergeCells count="8">
    <mergeCell ref="B29:I29"/>
    <mergeCell ref="B30:I30"/>
    <mergeCell ref="C2:I2"/>
    <mergeCell ref="C3:I3"/>
    <mergeCell ref="B25:I25"/>
    <mergeCell ref="B26:I26"/>
    <mergeCell ref="B27:I27"/>
    <mergeCell ref="B28:I28"/>
  </mergeCells>
  <conditionalFormatting sqref="I16">
    <cfRule type="containsText" dxfId="2902" priority="234" operator="containsText" text="Neutral">
      <formula>NOT(ISERROR(SEARCH("Neutral",I16)))</formula>
    </cfRule>
    <cfRule type="containsText" dxfId="2901" priority="235" operator="containsText" text="Minor Negative">
      <formula>NOT(ISERROR(SEARCH("Minor Negative",I16)))</formula>
    </cfRule>
    <cfRule type="containsText" dxfId="2900" priority="236" operator="containsText" text="Minor Positive">
      <formula>NOT(ISERROR(SEARCH("Minor Positive",I16)))</formula>
    </cfRule>
    <cfRule type="containsText" dxfId="2899" priority="237" operator="containsText" text="Significant Negative">
      <formula>NOT(ISERROR(SEARCH("Significant Negative",I16)))</formula>
    </cfRule>
    <cfRule type="containsText" dxfId="2898" priority="238" operator="containsText" text="Significant Positive">
      <formula>NOT(ISERROR(SEARCH("Significant Positive",I16)))</formula>
    </cfRule>
  </conditionalFormatting>
  <conditionalFormatting sqref="I16">
    <cfRule type="expression" dxfId="2897" priority="233">
      <formula>#REF!="No"</formula>
    </cfRule>
  </conditionalFormatting>
  <conditionalFormatting sqref="E16:H16">
    <cfRule type="expression" dxfId="2896" priority="232">
      <formula>#REF!="No"</formula>
    </cfRule>
  </conditionalFormatting>
  <conditionalFormatting sqref="I22">
    <cfRule type="containsText" dxfId="2895" priority="227" operator="containsText" text="Neutral">
      <formula>NOT(ISERROR(SEARCH("Neutral",I22)))</formula>
    </cfRule>
    <cfRule type="containsText" dxfId="2894" priority="228" operator="containsText" text="Minor Negative">
      <formula>NOT(ISERROR(SEARCH("Minor Negative",I22)))</formula>
    </cfRule>
    <cfRule type="containsText" dxfId="2893" priority="229" operator="containsText" text="Minor Positive">
      <formula>NOT(ISERROR(SEARCH("Minor Positive",I22)))</formula>
    </cfRule>
    <cfRule type="containsText" dxfId="2892" priority="230" operator="containsText" text="Significant Negative">
      <formula>NOT(ISERROR(SEARCH("Significant Negative",I22)))</formula>
    </cfRule>
    <cfRule type="containsText" dxfId="2891" priority="231" operator="containsText" text="Significant Positive">
      <formula>NOT(ISERROR(SEARCH("Significant Positive",I22)))</formula>
    </cfRule>
  </conditionalFormatting>
  <conditionalFormatting sqref="I22">
    <cfRule type="expression" dxfId="2890" priority="226">
      <formula>#REF!="No"</formula>
    </cfRule>
  </conditionalFormatting>
  <conditionalFormatting sqref="E22:H22">
    <cfRule type="expression" dxfId="2889" priority="225">
      <formula>#REF!="No"</formula>
    </cfRule>
  </conditionalFormatting>
  <conditionalFormatting sqref="I5">
    <cfRule type="containsText" dxfId="2888" priority="220" operator="containsText" text="Neutral">
      <formula>NOT(ISERROR(SEARCH("Neutral",I5)))</formula>
    </cfRule>
    <cfRule type="containsText" dxfId="2887" priority="221" operator="containsText" text="Minor Negative">
      <formula>NOT(ISERROR(SEARCH("Minor Negative",I5)))</formula>
    </cfRule>
    <cfRule type="containsText" dxfId="2886" priority="222" operator="containsText" text="Minor Positive">
      <formula>NOT(ISERROR(SEARCH("Minor Positive",I5)))</formula>
    </cfRule>
    <cfRule type="containsText" dxfId="2885" priority="223" operator="containsText" text="Significant Negative">
      <formula>NOT(ISERROR(SEARCH("Significant Negative",I5)))</formula>
    </cfRule>
    <cfRule type="containsText" dxfId="2884" priority="224" operator="containsText" text="Significant Positive">
      <formula>NOT(ISERROR(SEARCH("Significant Positive",I5)))</formula>
    </cfRule>
  </conditionalFormatting>
  <conditionalFormatting sqref="I5">
    <cfRule type="expression" dxfId="2883" priority="219">
      <formula>#REF!="No"</formula>
    </cfRule>
  </conditionalFormatting>
  <conditionalFormatting sqref="E5:H5">
    <cfRule type="expression" dxfId="2882" priority="218">
      <formula>#REF!="No"</formula>
    </cfRule>
  </conditionalFormatting>
  <conditionalFormatting sqref="I20">
    <cfRule type="containsText" dxfId="2881" priority="143" operator="containsText" text="Neutral">
      <formula>NOT(ISERROR(SEARCH("Neutral",I20)))</formula>
    </cfRule>
    <cfRule type="containsText" dxfId="2880" priority="144" operator="containsText" text="Minor Negative">
      <formula>NOT(ISERROR(SEARCH("Minor Negative",I20)))</formula>
    </cfRule>
    <cfRule type="containsText" dxfId="2879" priority="145" operator="containsText" text="Minor Positive">
      <formula>NOT(ISERROR(SEARCH("Minor Positive",I20)))</formula>
    </cfRule>
    <cfRule type="containsText" dxfId="2878" priority="146" operator="containsText" text="Significant Negative">
      <formula>NOT(ISERROR(SEARCH("Significant Negative",I20)))</formula>
    </cfRule>
    <cfRule type="containsText" dxfId="2877" priority="147" operator="containsText" text="Significant Positive">
      <formula>NOT(ISERROR(SEARCH("Significant Positive",I20)))</formula>
    </cfRule>
  </conditionalFormatting>
  <conditionalFormatting sqref="I20">
    <cfRule type="expression" dxfId="2876" priority="142">
      <formula>#REF!="No"</formula>
    </cfRule>
  </conditionalFormatting>
  <conditionalFormatting sqref="E20:H20">
    <cfRule type="expression" dxfId="2875" priority="141">
      <formula>#REF!="No"</formula>
    </cfRule>
  </conditionalFormatting>
  <conditionalFormatting sqref="I21">
    <cfRule type="containsText" dxfId="2874" priority="136" operator="containsText" text="Neutral">
      <formula>NOT(ISERROR(SEARCH("Neutral",I21)))</formula>
    </cfRule>
    <cfRule type="containsText" dxfId="2873" priority="137" operator="containsText" text="Minor Negative">
      <formula>NOT(ISERROR(SEARCH("Minor Negative",I21)))</formula>
    </cfRule>
    <cfRule type="containsText" dxfId="2872" priority="138" operator="containsText" text="Minor Positive">
      <formula>NOT(ISERROR(SEARCH("Minor Positive",I21)))</formula>
    </cfRule>
    <cfRule type="containsText" dxfId="2871" priority="139" operator="containsText" text="Significant Negative">
      <formula>NOT(ISERROR(SEARCH("Significant Negative",I21)))</formula>
    </cfRule>
    <cfRule type="containsText" dxfId="2870" priority="140" operator="containsText" text="Significant Positive">
      <formula>NOT(ISERROR(SEARCH("Significant Positive",I21)))</formula>
    </cfRule>
  </conditionalFormatting>
  <conditionalFormatting sqref="I21">
    <cfRule type="expression" dxfId="2869" priority="135">
      <formula>#REF!="No"</formula>
    </cfRule>
  </conditionalFormatting>
  <conditionalFormatting sqref="E21:H21">
    <cfRule type="expression" dxfId="2868" priority="134">
      <formula>#REF!="No"</formula>
    </cfRule>
  </conditionalFormatting>
  <conditionalFormatting sqref="I7">
    <cfRule type="containsText" dxfId="2867" priority="115" operator="containsText" text="Neutral">
      <formula>NOT(ISERROR(SEARCH("Neutral",I7)))</formula>
    </cfRule>
    <cfRule type="containsText" dxfId="2866" priority="116" operator="containsText" text="Minor Negative">
      <formula>NOT(ISERROR(SEARCH("Minor Negative",I7)))</formula>
    </cfRule>
    <cfRule type="containsText" dxfId="2865" priority="117" operator="containsText" text="Minor Positive">
      <formula>NOT(ISERROR(SEARCH("Minor Positive",I7)))</formula>
    </cfRule>
    <cfRule type="containsText" dxfId="2864" priority="118" operator="containsText" text="Significant Negative">
      <formula>NOT(ISERROR(SEARCH("Significant Negative",I7)))</formula>
    </cfRule>
    <cfRule type="containsText" dxfId="2863" priority="119" operator="containsText" text="Significant Positive">
      <formula>NOT(ISERROR(SEARCH("Significant Positive",I7)))</formula>
    </cfRule>
  </conditionalFormatting>
  <conditionalFormatting sqref="I7">
    <cfRule type="expression" dxfId="2862" priority="114">
      <formula>#REF!="No"</formula>
    </cfRule>
  </conditionalFormatting>
  <conditionalFormatting sqref="E7:H7">
    <cfRule type="expression" dxfId="2861" priority="113">
      <formula>#REF!="No"</formula>
    </cfRule>
  </conditionalFormatting>
  <conditionalFormatting sqref="I6">
    <cfRule type="containsText" dxfId="2860" priority="108" operator="containsText" text="Neutral">
      <formula>NOT(ISERROR(SEARCH("Neutral",I6)))</formula>
    </cfRule>
    <cfRule type="containsText" dxfId="2859" priority="109" operator="containsText" text="Minor Negative">
      <formula>NOT(ISERROR(SEARCH("Minor Negative",I6)))</formula>
    </cfRule>
    <cfRule type="containsText" dxfId="2858" priority="110" operator="containsText" text="Minor Positive">
      <formula>NOT(ISERROR(SEARCH("Minor Positive",I6)))</formula>
    </cfRule>
    <cfRule type="containsText" dxfId="2857" priority="111" operator="containsText" text="Significant Negative">
      <formula>NOT(ISERROR(SEARCH("Significant Negative",I6)))</formula>
    </cfRule>
    <cfRule type="containsText" dxfId="2856" priority="112" operator="containsText" text="Significant Positive">
      <formula>NOT(ISERROR(SEARCH("Significant Positive",I6)))</formula>
    </cfRule>
  </conditionalFormatting>
  <conditionalFormatting sqref="I6">
    <cfRule type="expression" dxfId="2855" priority="107">
      <formula>#REF!="No"</formula>
    </cfRule>
  </conditionalFormatting>
  <conditionalFormatting sqref="E6:H6">
    <cfRule type="expression" dxfId="2854" priority="106">
      <formula>#REF!="No"</formula>
    </cfRule>
  </conditionalFormatting>
  <conditionalFormatting sqref="I9">
    <cfRule type="containsText" dxfId="2853" priority="101" operator="containsText" text="Neutral">
      <formula>NOT(ISERROR(SEARCH("Neutral",I9)))</formula>
    </cfRule>
    <cfRule type="containsText" dxfId="2852" priority="102" operator="containsText" text="Minor Negative">
      <formula>NOT(ISERROR(SEARCH("Minor Negative",I9)))</formula>
    </cfRule>
    <cfRule type="containsText" dxfId="2851" priority="103" operator="containsText" text="Minor Positive">
      <formula>NOT(ISERROR(SEARCH("Minor Positive",I9)))</formula>
    </cfRule>
    <cfRule type="containsText" dxfId="2850" priority="104" operator="containsText" text="Significant Negative">
      <formula>NOT(ISERROR(SEARCH("Significant Negative",I9)))</formula>
    </cfRule>
    <cfRule type="containsText" dxfId="2849" priority="105" operator="containsText" text="Significant Positive">
      <formula>NOT(ISERROR(SEARCH("Significant Positive",I9)))</formula>
    </cfRule>
  </conditionalFormatting>
  <conditionalFormatting sqref="I9">
    <cfRule type="expression" dxfId="2848" priority="100">
      <formula>#REF!="No"</formula>
    </cfRule>
  </conditionalFormatting>
  <conditionalFormatting sqref="E9:H9">
    <cfRule type="expression" dxfId="2847" priority="99">
      <formula>#REF!="No"</formula>
    </cfRule>
  </conditionalFormatting>
  <conditionalFormatting sqref="I10">
    <cfRule type="containsText" dxfId="2846" priority="94" operator="containsText" text="Neutral">
      <formula>NOT(ISERROR(SEARCH("Neutral",I10)))</formula>
    </cfRule>
    <cfRule type="containsText" dxfId="2845" priority="95" operator="containsText" text="Minor Negative">
      <formula>NOT(ISERROR(SEARCH("Minor Negative",I10)))</formula>
    </cfRule>
    <cfRule type="containsText" dxfId="2844" priority="96" operator="containsText" text="Minor Positive">
      <formula>NOT(ISERROR(SEARCH("Minor Positive",I10)))</formula>
    </cfRule>
    <cfRule type="containsText" dxfId="2843" priority="97" operator="containsText" text="Significant Negative">
      <formula>NOT(ISERROR(SEARCH("Significant Negative",I10)))</formula>
    </cfRule>
    <cfRule type="containsText" dxfId="2842" priority="98" operator="containsText" text="Significant Positive">
      <formula>NOT(ISERROR(SEARCH("Significant Positive",I10)))</formula>
    </cfRule>
  </conditionalFormatting>
  <conditionalFormatting sqref="I10">
    <cfRule type="expression" dxfId="2841" priority="93">
      <formula>#REF!="No"</formula>
    </cfRule>
  </conditionalFormatting>
  <conditionalFormatting sqref="E10:H10">
    <cfRule type="expression" dxfId="2840" priority="92">
      <formula>#REF!="No"</formula>
    </cfRule>
  </conditionalFormatting>
  <conditionalFormatting sqref="I11">
    <cfRule type="containsText" dxfId="2839" priority="87" operator="containsText" text="Neutral">
      <formula>NOT(ISERROR(SEARCH("Neutral",I11)))</formula>
    </cfRule>
    <cfRule type="containsText" dxfId="2838" priority="88" operator="containsText" text="Minor Negative">
      <formula>NOT(ISERROR(SEARCH("Minor Negative",I11)))</formula>
    </cfRule>
    <cfRule type="containsText" dxfId="2837" priority="89" operator="containsText" text="Minor Positive">
      <formula>NOT(ISERROR(SEARCH("Minor Positive",I11)))</formula>
    </cfRule>
    <cfRule type="containsText" dxfId="2836" priority="90" operator="containsText" text="Significant Negative">
      <formula>NOT(ISERROR(SEARCH("Significant Negative",I11)))</formula>
    </cfRule>
    <cfRule type="containsText" dxfId="2835" priority="91" operator="containsText" text="Significant Positive">
      <formula>NOT(ISERROR(SEARCH("Significant Positive",I11)))</formula>
    </cfRule>
  </conditionalFormatting>
  <conditionalFormatting sqref="I11">
    <cfRule type="expression" dxfId="2834" priority="86">
      <formula>#REF!="No"</formula>
    </cfRule>
  </conditionalFormatting>
  <conditionalFormatting sqref="E11:H11">
    <cfRule type="expression" dxfId="2833" priority="85">
      <formula>#REF!="No"</formula>
    </cfRule>
  </conditionalFormatting>
  <conditionalFormatting sqref="I12">
    <cfRule type="containsText" dxfId="2832" priority="80" operator="containsText" text="Neutral">
      <formula>NOT(ISERROR(SEARCH("Neutral",I12)))</formula>
    </cfRule>
    <cfRule type="containsText" dxfId="2831" priority="81" operator="containsText" text="Minor Negative">
      <formula>NOT(ISERROR(SEARCH("Minor Negative",I12)))</formula>
    </cfRule>
    <cfRule type="containsText" dxfId="2830" priority="82" operator="containsText" text="Minor Positive">
      <formula>NOT(ISERROR(SEARCH("Minor Positive",I12)))</formula>
    </cfRule>
    <cfRule type="containsText" dxfId="2829" priority="83" operator="containsText" text="Significant Negative">
      <formula>NOT(ISERROR(SEARCH("Significant Negative",I12)))</formula>
    </cfRule>
    <cfRule type="containsText" dxfId="2828" priority="84" operator="containsText" text="Significant Positive">
      <formula>NOT(ISERROR(SEARCH("Significant Positive",I12)))</formula>
    </cfRule>
  </conditionalFormatting>
  <conditionalFormatting sqref="I12">
    <cfRule type="expression" dxfId="2827" priority="79">
      <formula>#REF!="No"</formula>
    </cfRule>
  </conditionalFormatting>
  <conditionalFormatting sqref="E12:H12">
    <cfRule type="expression" dxfId="2826" priority="78">
      <formula>#REF!="No"</formula>
    </cfRule>
  </conditionalFormatting>
  <conditionalFormatting sqref="I13">
    <cfRule type="containsText" dxfId="2825" priority="73" operator="containsText" text="Neutral">
      <formula>NOT(ISERROR(SEARCH("Neutral",I13)))</formula>
    </cfRule>
    <cfRule type="containsText" dxfId="2824" priority="74" operator="containsText" text="Minor Negative">
      <formula>NOT(ISERROR(SEARCH("Minor Negative",I13)))</formula>
    </cfRule>
    <cfRule type="containsText" dxfId="2823" priority="75" operator="containsText" text="Minor Positive">
      <formula>NOT(ISERROR(SEARCH("Minor Positive",I13)))</formula>
    </cfRule>
    <cfRule type="containsText" dxfId="2822" priority="76" operator="containsText" text="Significant Negative">
      <formula>NOT(ISERROR(SEARCH("Significant Negative",I13)))</formula>
    </cfRule>
    <cfRule type="containsText" dxfId="2821" priority="77" operator="containsText" text="Significant Positive">
      <formula>NOT(ISERROR(SEARCH("Significant Positive",I13)))</formula>
    </cfRule>
  </conditionalFormatting>
  <conditionalFormatting sqref="I13">
    <cfRule type="expression" dxfId="2820" priority="72">
      <formula>#REF!="No"</formula>
    </cfRule>
  </conditionalFormatting>
  <conditionalFormatting sqref="E13:H13">
    <cfRule type="expression" dxfId="2819" priority="71">
      <formula>#REF!="No"</formula>
    </cfRule>
  </conditionalFormatting>
  <conditionalFormatting sqref="I14">
    <cfRule type="containsText" dxfId="2818" priority="66" operator="containsText" text="Neutral">
      <formula>NOT(ISERROR(SEARCH("Neutral",I14)))</formula>
    </cfRule>
    <cfRule type="containsText" dxfId="2817" priority="67" operator="containsText" text="Minor Negative">
      <formula>NOT(ISERROR(SEARCH("Minor Negative",I14)))</formula>
    </cfRule>
    <cfRule type="containsText" dxfId="2816" priority="68" operator="containsText" text="Minor Positive">
      <formula>NOT(ISERROR(SEARCH("Minor Positive",I14)))</formula>
    </cfRule>
    <cfRule type="containsText" dxfId="2815" priority="69" operator="containsText" text="Significant Negative">
      <formula>NOT(ISERROR(SEARCH("Significant Negative",I14)))</formula>
    </cfRule>
    <cfRule type="containsText" dxfId="2814" priority="70" operator="containsText" text="Significant Positive">
      <formula>NOT(ISERROR(SEARCH("Significant Positive",I14)))</formula>
    </cfRule>
  </conditionalFormatting>
  <conditionalFormatting sqref="I14">
    <cfRule type="expression" dxfId="2813" priority="65">
      <formula>#REF!="No"</formula>
    </cfRule>
  </conditionalFormatting>
  <conditionalFormatting sqref="E14:H14">
    <cfRule type="expression" dxfId="2812" priority="64">
      <formula>#REF!="No"</formula>
    </cfRule>
  </conditionalFormatting>
  <conditionalFormatting sqref="I15">
    <cfRule type="containsText" dxfId="2811" priority="59" operator="containsText" text="Neutral">
      <formula>NOT(ISERROR(SEARCH("Neutral",I15)))</formula>
    </cfRule>
    <cfRule type="containsText" dxfId="2810" priority="60" operator="containsText" text="Minor Negative">
      <formula>NOT(ISERROR(SEARCH("Minor Negative",I15)))</formula>
    </cfRule>
    <cfRule type="containsText" dxfId="2809" priority="61" operator="containsText" text="Minor Positive">
      <formula>NOT(ISERROR(SEARCH("Minor Positive",I15)))</formula>
    </cfRule>
    <cfRule type="containsText" dxfId="2808" priority="62" operator="containsText" text="Significant Negative">
      <formula>NOT(ISERROR(SEARCH("Significant Negative",I15)))</formula>
    </cfRule>
    <cfRule type="containsText" dxfId="2807" priority="63" operator="containsText" text="Significant Positive">
      <formula>NOT(ISERROR(SEARCH("Significant Positive",I15)))</formula>
    </cfRule>
  </conditionalFormatting>
  <conditionalFormatting sqref="I15">
    <cfRule type="expression" dxfId="2806" priority="58">
      <formula>#REF!="No"</formula>
    </cfRule>
  </conditionalFormatting>
  <conditionalFormatting sqref="E15:H15">
    <cfRule type="expression" dxfId="2805" priority="57">
      <formula>#REF!="No"</formula>
    </cfRule>
  </conditionalFormatting>
  <conditionalFormatting sqref="I17">
    <cfRule type="containsText" dxfId="2804" priority="52" operator="containsText" text="Neutral">
      <formula>NOT(ISERROR(SEARCH("Neutral",I17)))</formula>
    </cfRule>
    <cfRule type="containsText" dxfId="2803" priority="53" operator="containsText" text="Minor Negative">
      <formula>NOT(ISERROR(SEARCH("Minor Negative",I17)))</formula>
    </cfRule>
    <cfRule type="containsText" dxfId="2802" priority="54" operator="containsText" text="Minor Positive">
      <formula>NOT(ISERROR(SEARCH("Minor Positive",I17)))</formula>
    </cfRule>
    <cfRule type="containsText" dxfId="2801" priority="55" operator="containsText" text="Significant Negative">
      <formula>NOT(ISERROR(SEARCH("Significant Negative",I17)))</formula>
    </cfRule>
    <cfRule type="containsText" dxfId="2800" priority="56" operator="containsText" text="Significant Positive">
      <formula>NOT(ISERROR(SEARCH("Significant Positive",I17)))</formula>
    </cfRule>
  </conditionalFormatting>
  <conditionalFormatting sqref="I17">
    <cfRule type="expression" dxfId="2799" priority="51">
      <formula>#REF!="No"</formula>
    </cfRule>
  </conditionalFormatting>
  <conditionalFormatting sqref="E17:H17">
    <cfRule type="expression" dxfId="2798" priority="50">
      <formula>#REF!="No"</formula>
    </cfRule>
  </conditionalFormatting>
  <conditionalFormatting sqref="I18">
    <cfRule type="containsText" dxfId="2797" priority="45" operator="containsText" text="Neutral">
      <formula>NOT(ISERROR(SEARCH("Neutral",I18)))</formula>
    </cfRule>
    <cfRule type="containsText" dxfId="2796" priority="46" operator="containsText" text="Minor Negative">
      <formula>NOT(ISERROR(SEARCH("Minor Negative",I18)))</formula>
    </cfRule>
    <cfRule type="containsText" dxfId="2795" priority="47" operator="containsText" text="Minor Positive">
      <formula>NOT(ISERROR(SEARCH("Minor Positive",I18)))</formula>
    </cfRule>
    <cfRule type="containsText" dxfId="2794" priority="48" operator="containsText" text="Significant Negative">
      <formula>NOT(ISERROR(SEARCH("Significant Negative",I18)))</formula>
    </cfRule>
    <cfRule type="containsText" dxfId="2793" priority="49" operator="containsText" text="Significant Positive">
      <formula>NOT(ISERROR(SEARCH("Significant Positive",I18)))</formula>
    </cfRule>
  </conditionalFormatting>
  <conditionalFormatting sqref="I18">
    <cfRule type="expression" dxfId="2792" priority="44">
      <formula>#REF!="No"</formula>
    </cfRule>
  </conditionalFormatting>
  <conditionalFormatting sqref="E18:H18">
    <cfRule type="expression" dxfId="2791" priority="43">
      <formula>#REF!="No"</formula>
    </cfRule>
  </conditionalFormatting>
  <conditionalFormatting sqref="I19">
    <cfRule type="containsText" dxfId="2790" priority="38" operator="containsText" text="Neutral">
      <formula>NOT(ISERROR(SEARCH("Neutral",I19)))</formula>
    </cfRule>
    <cfRule type="containsText" dxfId="2789" priority="39" operator="containsText" text="Minor Negative">
      <formula>NOT(ISERROR(SEARCH("Minor Negative",I19)))</formula>
    </cfRule>
    <cfRule type="containsText" dxfId="2788" priority="40" operator="containsText" text="Minor Positive">
      <formula>NOT(ISERROR(SEARCH("Minor Positive",I19)))</formula>
    </cfRule>
    <cfRule type="containsText" dxfId="2787" priority="41" operator="containsText" text="Significant Negative">
      <formula>NOT(ISERROR(SEARCH("Significant Negative",I19)))</formula>
    </cfRule>
    <cfRule type="containsText" dxfId="2786" priority="42" operator="containsText" text="Significant Positive">
      <formula>NOT(ISERROR(SEARCH("Significant Positive",I19)))</formula>
    </cfRule>
  </conditionalFormatting>
  <conditionalFormatting sqref="I19">
    <cfRule type="expression" dxfId="2785" priority="37">
      <formula>#REF!="No"</formula>
    </cfRule>
  </conditionalFormatting>
  <conditionalFormatting sqref="E19:H19">
    <cfRule type="expression" dxfId="2784" priority="36">
      <formula>#REF!="No"</formula>
    </cfRule>
  </conditionalFormatting>
  <conditionalFormatting sqref="I23">
    <cfRule type="containsText" dxfId="2783" priority="31" operator="containsText" text="Neutral">
      <formula>NOT(ISERROR(SEARCH("Neutral",I23)))</formula>
    </cfRule>
    <cfRule type="containsText" dxfId="2782" priority="32" operator="containsText" text="Minor Negative">
      <formula>NOT(ISERROR(SEARCH("Minor Negative",I23)))</formula>
    </cfRule>
    <cfRule type="containsText" dxfId="2781" priority="33" operator="containsText" text="Minor Positive">
      <formula>NOT(ISERROR(SEARCH("Minor Positive",I23)))</formula>
    </cfRule>
    <cfRule type="containsText" dxfId="2780" priority="34" operator="containsText" text="Significant Negative">
      <formula>NOT(ISERROR(SEARCH("Significant Negative",I23)))</formula>
    </cfRule>
    <cfRule type="containsText" dxfId="2779" priority="35" operator="containsText" text="Significant Positive">
      <formula>NOT(ISERROR(SEARCH("Significant Positive",I23)))</formula>
    </cfRule>
  </conditionalFormatting>
  <conditionalFormatting sqref="I23">
    <cfRule type="expression" dxfId="2778" priority="30">
      <formula>#REF!="No"</formula>
    </cfRule>
  </conditionalFormatting>
  <conditionalFormatting sqref="E23:H23">
    <cfRule type="expression" dxfId="2777" priority="29">
      <formula>#REF!="No"</formula>
    </cfRule>
  </conditionalFormatting>
  <conditionalFormatting sqref="I24">
    <cfRule type="containsText" dxfId="2776" priority="24" operator="containsText" text="Neutral">
      <formula>NOT(ISERROR(SEARCH("Neutral",I24)))</formula>
    </cfRule>
    <cfRule type="containsText" dxfId="2775" priority="25" operator="containsText" text="Minor Negative">
      <formula>NOT(ISERROR(SEARCH("Minor Negative",I24)))</formula>
    </cfRule>
    <cfRule type="containsText" dxfId="2774" priority="26" operator="containsText" text="Minor Positive">
      <formula>NOT(ISERROR(SEARCH("Minor Positive",I24)))</formula>
    </cfRule>
    <cfRule type="containsText" dxfId="2773" priority="27" operator="containsText" text="Significant Negative">
      <formula>NOT(ISERROR(SEARCH("Significant Negative",I24)))</formula>
    </cfRule>
    <cfRule type="containsText" dxfId="2772" priority="28" operator="containsText" text="Significant Positive">
      <formula>NOT(ISERROR(SEARCH("Significant Positive",I24)))</formula>
    </cfRule>
  </conditionalFormatting>
  <conditionalFormatting sqref="I24">
    <cfRule type="expression" dxfId="2771" priority="23">
      <formula>#REF!="No"</formula>
    </cfRule>
  </conditionalFormatting>
  <conditionalFormatting sqref="E24:H24">
    <cfRule type="expression" dxfId="2770" priority="22">
      <formula>#REF!="No"</formula>
    </cfRule>
  </conditionalFormatting>
  <conditionalFormatting sqref="I8">
    <cfRule type="containsText" dxfId="2769" priority="17" operator="containsText" text="Neutral">
      <formula>NOT(ISERROR(SEARCH("Neutral",I8)))</formula>
    </cfRule>
    <cfRule type="containsText" dxfId="2768" priority="18" operator="containsText" text="Minor Negative">
      <formula>NOT(ISERROR(SEARCH("Minor Negative",I8)))</formula>
    </cfRule>
    <cfRule type="containsText" dxfId="2767" priority="19" operator="containsText" text="Minor Positive">
      <formula>NOT(ISERROR(SEARCH("Minor Positive",I8)))</formula>
    </cfRule>
    <cfRule type="containsText" dxfId="2766" priority="20" operator="containsText" text="Significant Negative">
      <formula>NOT(ISERROR(SEARCH("Significant Negative",I8)))</formula>
    </cfRule>
    <cfRule type="containsText" dxfId="2765" priority="21" operator="containsText" text="Significant Positive">
      <formula>NOT(ISERROR(SEARCH("Significant Positive",I8)))</formula>
    </cfRule>
  </conditionalFormatting>
  <conditionalFormatting sqref="I8">
    <cfRule type="expression" dxfId="2764" priority="16">
      <formula>#REF!="No"</formula>
    </cfRule>
  </conditionalFormatting>
  <conditionalFormatting sqref="E8:H8">
    <cfRule type="expression" dxfId="2763" priority="15">
      <formula>#REF!="No"</formula>
    </cfRule>
  </conditionalFormatting>
  <conditionalFormatting sqref="D5">
    <cfRule type="expression" dxfId="2762" priority="14">
      <formula>#REF!="No"</formula>
    </cfRule>
  </conditionalFormatting>
  <conditionalFormatting sqref="D6">
    <cfRule type="expression" dxfId="2761" priority="13">
      <formula>#REF!="No"</formula>
    </cfRule>
  </conditionalFormatting>
  <conditionalFormatting sqref="D9">
    <cfRule type="expression" dxfId="2760" priority="12">
      <formula>#REF!="No"</formula>
    </cfRule>
  </conditionalFormatting>
  <conditionalFormatting sqref="D10">
    <cfRule type="expression" dxfId="2759" priority="11">
      <formula>#REF!="No"</formula>
    </cfRule>
  </conditionalFormatting>
  <conditionalFormatting sqref="D11">
    <cfRule type="expression" dxfId="2758" priority="10">
      <formula>#REF!="No"</formula>
    </cfRule>
  </conditionalFormatting>
  <conditionalFormatting sqref="D12">
    <cfRule type="expression" dxfId="2757" priority="9">
      <formula>#REF!="No"</formula>
    </cfRule>
  </conditionalFormatting>
  <conditionalFormatting sqref="D13">
    <cfRule type="expression" dxfId="2756" priority="8">
      <formula>#REF!="No"</formula>
    </cfRule>
  </conditionalFormatting>
  <conditionalFormatting sqref="D14">
    <cfRule type="expression" dxfId="2755" priority="7">
      <formula>#REF!="No"</formula>
    </cfRule>
  </conditionalFormatting>
  <conditionalFormatting sqref="D15">
    <cfRule type="expression" dxfId="2754" priority="6">
      <formula>#REF!="No"</formula>
    </cfRule>
  </conditionalFormatting>
  <conditionalFormatting sqref="D17">
    <cfRule type="expression" dxfId="2753" priority="5">
      <formula>#REF!="No"</formula>
    </cfRule>
  </conditionalFormatting>
  <conditionalFormatting sqref="D18">
    <cfRule type="expression" dxfId="2752" priority="4">
      <formula>#REF!="No"</formula>
    </cfRule>
  </conditionalFormatting>
  <conditionalFormatting sqref="D19">
    <cfRule type="expression" dxfId="2751" priority="3">
      <formula>#REF!="No"</formula>
    </cfRule>
  </conditionalFormatting>
  <conditionalFormatting sqref="D23">
    <cfRule type="expression" dxfId="2750" priority="2">
      <formula>#REF!="No"</formula>
    </cfRule>
  </conditionalFormatting>
  <conditionalFormatting sqref="D24">
    <cfRule type="expression" dxfId="2749" priority="1">
      <formula>#REF!="No"</formula>
    </cfRule>
  </conditionalFormatting>
  <dataValidations count="5">
    <dataValidation type="list" allowBlank="1" showInputMessage="1" showErrorMessage="1" sqref="E5:E24" xr:uid="{095BBA71-2311-43F7-AECA-B64AA326D285}">
      <formula1>$N$3:$N$6</formula1>
    </dataValidation>
    <dataValidation type="list" allowBlank="1" showInputMessage="1" showErrorMessage="1" sqref="F5:F24" xr:uid="{5BBF29FE-FD91-4448-B0EC-29C4AE8520B2}">
      <formula1>$O$3:$O$8</formula1>
    </dataValidation>
    <dataValidation type="list" allowBlank="1" showInputMessage="1" showErrorMessage="1" sqref="G5:G24" xr:uid="{30C4C251-B24D-4DD6-B8CF-49D204CA74B1}">
      <formula1>$P$3:$P$7</formula1>
    </dataValidation>
    <dataValidation type="list" allowBlank="1" showInputMessage="1" showErrorMessage="1" sqref="H5:H24" xr:uid="{E3C644A1-0EEB-455E-B316-577C70E34EF6}">
      <formula1>$M$8:$M$17</formula1>
    </dataValidation>
    <dataValidation type="list" allowBlank="1" showInputMessage="1" showErrorMessage="1" sqref="I5:I24" xr:uid="{15EAA150-3525-4FBB-92B6-22D918950636}">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9C524-67A1-493B-8089-7BB19B88C40D}">
  <sheetPr>
    <tabColor rgb="FFAAE1FC"/>
  </sheetPr>
  <dimension ref="A2:T30"/>
  <sheetViews>
    <sheetView topLeftCell="B1"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622</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623</v>
      </c>
      <c r="E8" s="84" t="s">
        <v>210</v>
      </c>
      <c r="F8" s="84" t="s">
        <v>219</v>
      </c>
      <c r="G8" s="84" t="s">
        <v>212</v>
      </c>
      <c r="H8" s="84" t="s">
        <v>220</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121.5" customHeight="1" x14ac:dyDescent="0.25">
      <c r="B22" s="84" t="s">
        <v>20</v>
      </c>
      <c r="C22" s="84" t="s">
        <v>190</v>
      </c>
      <c r="D22" s="84" t="s">
        <v>624</v>
      </c>
      <c r="E22" s="84" t="s">
        <v>207</v>
      </c>
      <c r="F22" s="84" t="s">
        <v>219</v>
      </c>
      <c r="G22" s="84" t="s">
        <v>212</v>
      </c>
      <c r="H22" s="84" t="s">
        <v>220</v>
      </c>
      <c r="I22" s="85" t="s">
        <v>31</v>
      </c>
    </row>
    <row r="23" spans="2:20" ht="192.75" customHeight="1" x14ac:dyDescent="0.25">
      <c r="B23" s="84" t="s">
        <v>21</v>
      </c>
      <c r="C23" s="84" t="s">
        <v>201</v>
      </c>
      <c r="D23" s="122" t="s">
        <v>728</v>
      </c>
      <c r="E23" s="84" t="s">
        <v>207</v>
      </c>
      <c r="F23" s="84" t="s">
        <v>219</v>
      </c>
      <c r="G23" s="84" t="s">
        <v>212</v>
      </c>
      <c r="H23" s="84" t="s">
        <v>220</v>
      </c>
      <c r="I23" s="85" t="s">
        <v>33</v>
      </c>
    </row>
    <row r="24" spans="2:20" ht="282" customHeight="1" x14ac:dyDescent="0.25">
      <c r="B24" s="84" t="s">
        <v>22</v>
      </c>
      <c r="C24" s="84" t="s">
        <v>202</v>
      </c>
      <c r="D24" s="84" t="s">
        <v>625</v>
      </c>
      <c r="E24" s="84" t="s">
        <v>207</v>
      </c>
      <c r="F24" s="84" t="s">
        <v>219</v>
      </c>
      <c r="G24" s="84" t="s">
        <v>212</v>
      </c>
      <c r="H24" s="84" t="s">
        <v>220</v>
      </c>
      <c r="I24" s="85" t="s">
        <v>31</v>
      </c>
    </row>
    <row r="25" spans="2:20" ht="13" x14ac:dyDescent="0.25">
      <c r="B25" s="146" t="s">
        <v>132</v>
      </c>
      <c r="C25" s="147"/>
      <c r="D25" s="147"/>
      <c r="E25" s="147"/>
      <c r="F25" s="147"/>
      <c r="G25" s="147"/>
      <c r="H25" s="147"/>
      <c r="I25" s="148"/>
    </row>
    <row r="26" spans="2:20" ht="24.6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444</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626</v>
      </c>
      <c r="C30" s="149"/>
      <c r="D30" s="150"/>
      <c r="E30" s="150"/>
      <c r="F30" s="150"/>
      <c r="G30" s="150"/>
      <c r="H30" s="150"/>
      <c r="I30" s="150"/>
    </row>
  </sheetData>
  <sheetProtection algorithmName="SHA-512" hashValue="Oq8L+4s0BZU7R69Ria+xh0ELhZV0CwswREnAVRqtXtx6VEj5TS+d1Z+DL2UcmmpSGfDgv7zVHncjF1r7Zy/f7g==" saltValue="HkZmrF8kln2uh3+sPRf37Q=="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2748" priority="49">
      <formula>#REF!="No"</formula>
    </cfRule>
  </conditionalFormatting>
  <conditionalFormatting sqref="I5">
    <cfRule type="containsText" dxfId="2747" priority="44" operator="containsText" text="Neutral">
      <formula>NOT(ISERROR(SEARCH("Neutral",I5)))</formula>
    </cfRule>
    <cfRule type="containsText" dxfId="2746" priority="45" operator="containsText" text="Minor Negative">
      <formula>NOT(ISERROR(SEARCH("Minor Negative",I5)))</formula>
    </cfRule>
    <cfRule type="containsText" dxfId="2745" priority="46" operator="containsText" text="Minor Positive">
      <formula>NOT(ISERROR(SEARCH("Minor Positive",I5)))</formula>
    </cfRule>
    <cfRule type="containsText" dxfId="2744" priority="47" operator="containsText" text="Significant Negative">
      <formula>NOT(ISERROR(SEARCH("Significant Negative",I5)))</formula>
    </cfRule>
    <cfRule type="containsText" dxfId="2743" priority="48" operator="containsText" text="Significant Positive">
      <formula>NOT(ISERROR(SEARCH("Significant Positive",I5)))</formula>
    </cfRule>
  </conditionalFormatting>
  <conditionalFormatting sqref="I5">
    <cfRule type="expression" dxfId="2742" priority="43">
      <formula>#REF!="No"</formula>
    </cfRule>
  </conditionalFormatting>
  <conditionalFormatting sqref="E5:H5">
    <cfRule type="expression" dxfId="2741" priority="42">
      <formula>#REF!="No"</formula>
    </cfRule>
  </conditionalFormatting>
  <conditionalFormatting sqref="I6:I24">
    <cfRule type="containsText" dxfId="2740" priority="37" operator="containsText" text="Neutral">
      <formula>NOT(ISERROR(SEARCH("Neutral",I6)))</formula>
    </cfRule>
    <cfRule type="containsText" dxfId="2739" priority="38" operator="containsText" text="Minor Negative">
      <formula>NOT(ISERROR(SEARCH("Minor Negative",I6)))</formula>
    </cfRule>
    <cfRule type="containsText" dxfId="2738" priority="39" operator="containsText" text="Minor Positive">
      <formula>NOT(ISERROR(SEARCH("Minor Positive",I6)))</formula>
    </cfRule>
    <cfRule type="containsText" dxfId="2737" priority="40" operator="containsText" text="Significant Negative">
      <formula>NOT(ISERROR(SEARCH("Significant Negative",I6)))</formula>
    </cfRule>
    <cfRule type="containsText" dxfId="2736" priority="41" operator="containsText" text="Significant Positive">
      <formula>NOT(ISERROR(SEARCH("Significant Positive",I6)))</formula>
    </cfRule>
  </conditionalFormatting>
  <conditionalFormatting sqref="I6:I24">
    <cfRule type="expression" dxfId="2735" priority="36">
      <formula>#REF!="No"</formula>
    </cfRule>
  </conditionalFormatting>
  <conditionalFormatting sqref="E6:H24">
    <cfRule type="expression" dxfId="2734" priority="35">
      <formula>#REF!="No"</formula>
    </cfRule>
  </conditionalFormatting>
  <conditionalFormatting sqref="D8">
    <cfRule type="expression" dxfId="2733" priority="31">
      <formula>#REF!="No"</formula>
    </cfRule>
  </conditionalFormatting>
  <conditionalFormatting sqref="D23">
    <cfRule type="expression" dxfId="2732" priority="18">
      <formula>#REF!="No"</formula>
    </cfRule>
  </conditionalFormatting>
  <conditionalFormatting sqref="D24">
    <cfRule type="expression" dxfId="2731" priority="17">
      <formula>#REF!="No"</formula>
    </cfRule>
  </conditionalFormatting>
  <conditionalFormatting sqref="D5">
    <cfRule type="expression" dxfId="2730" priority="16">
      <formula>#REF!="No"</formula>
    </cfRule>
  </conditionalFormatting>
  <conditionalFormatting sqref="D6">
    <cfRule type="expression" dxfId="2729" priority="15">
      <formula>#REF!="No"</formula>
    </cfRule>
  </conditionalFormatting>
  <conditionalFormatting sqref="D7">
    <cfRule type="expression" dxfId="2728" priority="14">
      <formula>#REF!="No"</formula>
    </cfRule>
  </conditionalFormatting>
  <conditionalFormatting sqref="D9">
    <cfRule type="expression" dxfId="2727" priority="13">
      <formula>#REF!="No"</formula>
    </cfRule>
  </conditionalFormatting>
  <conditionalFormatting sqref="D10">
    <cfRule type="expression" dxfId="2726" priority="12">
      <formula>#REF!="No"</formula>
    </cfRule>
  </conditionalFormatting>
  <conditionalFormatting sqref="D11">
    <cfRule type="expression" dxfId="2725" priority="11">
      <formula>#REF!="No"</formula>
    </cfRule>
  </conditionalFormatting>
  <conditionalFormatting sqref="D12">
    <cfRule type="expression" dxfId="2724" priority="10">
      <formula>#REF!="No"</formula>
    </cfRule>
  </conditionalFormatting>
  <conditionalFormatting sqref="D13">
    <cfRule type="expression" dxfId="2723" priority="9">
      <formula>#REF!="No"</formula>
    </cfRule>
  </conditionalFormatting>
  <conditionalFormatting sqref="D14">
    <cfRule type="expression" dxfId="2722" priority="8">
      <formula>#REF!="No"</formula>
    </cfRule>
  </conditionalFormatting>
  <conditionalFormatting sqref="D15">
    <cfRule type="expression" dxfId="2721" priority="7">
      <formula>#REF!="No"</formula>
    </cfRule>
  </conditionalFormatting>
  <conditionalFormatting sqref="D16">
    <cfRule type="expression" dxfId="2720" priority="6">
      <formula>#REF!="No"</formula>
    </cfRule>
  </conditionalFormatting>
  <conditionalFormatting sqref="D17">
    <cfRule type="expression" dxfId="2719" priority="5">
      <formula>#REF!="No"</formula>
    </cfRule>
  </conditionalFormatting>
  <conditionalFormatting sqref="D18">
    <cfRule type="expression" dxfId="2718" priority="4">
      <formula>#REF!="No"</formula>
    </cfRule>
  </conditionalFormatting>
  <conditionalFormatting sqref="D19">
    <cfRule type="expression" dxfId="2717" priority="3">
      <formula>#REF!="No"</formula>
    </cfRule>
  </conditionalFormatting>
  <conditionalFormatting sqref="D20">
    <cfRule type="expression" dxfId="2716" priority="2">
      <formula>#REF!="No"</formula>
    </cfRule>
  </conditionalFormatting>
  <conditionalFormatting sqref="D21">
    <cfRule type="expression" dxfId="2715" priority="1">
      <formula>#REF!="No"</formula>
    </cfRule>
  </conditionalFormatting>
  <dataValidations count="5">
    <dataValidation type="list" allowBlank="1" showInputMessage="1" showErrorMessage="1" sqref="E5:E24" xr:uid="{9A867F24-8AA8-4CCF-8654-5F96EF8D4D5E}">
      <formula1>$N$3:$N$6</formula1>
    </dataValidation>
    <dataValidation type="list" allowBlank="1" showInputMessage="1" showErrorMessage="1" sqref="F5:F24" xr:uid="{271CC1B2-114C-4F17-B9F0-C2D9DE4E74E8}">
      <formula1>$O$3:$O$8</formula1>
    </dataValidation>
    <dataValidation type="list" allowBlank="1" showInputMessage="1" showErrorMessage="1" sqref="G5:G24" xr:uid="{58460DED-21FB-4A2C-8238-592250D8A4E3}">
      <formula1>$P$3:$P$7</formula1>
    </dataValidation>
    <dataValidation type="list" allowBlank="1" showInputMessage="1" showErrorMessage="1" sqref="H5:H24" xr:uid="{A320E11A-F464-45BE-8FC4-F3C83F24CC8F}">
      <formula1>$M$8:$M$17</formula1>
    </dataValidation>
    <dataValidation type="list" allowBlank="1" showInputMessage="1" showErrorMessage="1" sqref="I5:I24" xr:uid="{31EFEFE1-DA8A-4112-997E-2F5AFDA85B78}">
      <formula1>$S$3:$S$8</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330AE-0DA5-495B-B496-CBC082E7027F}">
  <sheetPr>
    <tabColor rgb="FFAAE1FC"/>
  </sheetPr>
  <dimension ref="A2:T30"/>
  <sheetViews>
    <sheetView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696</v>
      </c>
      <c r="D2" s="152"/>
      <c r="E2" s="152"/>
      <c r="F2" s="152"/>
      <c r="G2" s="152"/>
      <c r="H2" s="152"/>
      <c r="I2" s="153"/>
    </row>
    <row r="3" spans="2:20" ht="45" customHeight="1" x14ac:dyDescent="0.35">
      <c r="B3" s="100" t="s">
        <v>186</v>
      </c>
      <c r="C3" s="154" t="s">
        <v>261</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627</v>
      </c>
      <c r="E8" s="84" t="s">
        <v>207</v>
      </c>
      <c r="F8" s="84" t="s">
        <v>219</v>
      </c>
      <c r="G8" s="84" t="s">
        <v>212</v>
      </c>
      <c r="H8" s="84" t="s">
        <v>220</v>
      </c>
      <c r="I8" s="85" t="s">
        <v>31</v>
      </c>
      <c r="M8" s="1" t="s">
        <v>220</v>
      </c>
      <c r="N8" s="1"/>
      <c r="O8" s="1" t="s">
        <v>213</v>
      </c>
      <c r="P8" s="1"/>
      <c r="Q8" s="1"/>
      <c r="R8" s="1"/>
      <c r="S8" s="1" t="s">
        <v>27</v>
      </c>
      <c r="T8" s="1"/>
    </row>
    <row r="9" spans="2:20" ht="399" customHeight="1" x14ac:dyDescent="0.35">
      <c r="B9" s="84" t="s">
        <v>131</v>
      </c>
      <c r="C9" s="84" t="s">
        <v>341</v>
      </c>
      <c r="D9" s="121" t="s">
        <v>628</v>
      </c>
      <c r="E9" s="84" t="s">
        <v>207</v>
      </c>
      <c r="F9" s="84" t="s">
        <v>219</v>
      </c>
      <c r="G9" s="84" t="s">
        <v>212</v>
      </c>
      <c r="H9" s="84" t="s">
        <v>220</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62.5" x14ac:dyDescent="0.25">
      <c r="B22" s="84" t="s">
        <v>20</v>
      </c>
      <c r="C22" s="84" t="s">
        <v>190</v>
      </c>
      <c r="D22" s="84" t="s">
        <v>629</v>
      </c>
      <c r="E22" s="84" t="s">
        <v>207</v>
      </c>
      <c r="F22" s="84" t="s">
        <v>219</v>
      </c>
      <c r="G22" s="84" t="s">
        <v>212</v>
      </c>
      <c r="H22" s="84" t="s">
        <v>221</v>
      </c>
      <c r="I22" s="85" t="s">
        <v>31</v>
      </c>
    </row>
    <row r="23" spans="2:20" ht="192.75" customHeight="1" x14ac:dyDescent="0.25">
      <c r="B23" s="84" t="s">
        <v>21</v>
      </c>
      <c r="C23" s="84" t="s">
        <v>201</v>
      </c>
      <c r="D23" s="84" t="s">
        <v>630</v>
      </c>
      <c r="E23" s="84" t="s">
        <v>207</v>
      </c>
      <c r="F23" s="84" t="s">
        <v>219</v>
      </c>
      <c r="G23" s="84" t="s">
        <v>212</v>
      </c>
      <c r="H23" s="84" t="s">
        <v>220</v>
      </c>
      <c r="I23" s="85" t="s">
        <v>33</v>
      </c>
    </row>
    <row r="24" spans="2:20" ht="282" customHeight="1" x14ac:dyDescent="0.25">
      <c r="B24" s="84" t="s">
        <v>22</v>
      </c>
      <c r="C24" s="84" t="s">
        <v>202</v>
      </c>
      <c r="D24" s="84" t="s">
        <v>631</v>
      </c>
      <c r="E24" s="84" t="s">
        <v>210</v>
      </c>
      <c r="F24" s="84" t="s">
        <v>217</v>
      </c>
      <c r="G24" s="84" t="s">
        <v>216</v>
      </c>
      <c r="H24" s="84" t="s">
        <v>220</v>
      </c>
      <c r="I24" s="85" t="s">
        <v>33</v>
      </c>
    </row>
    <row r="25" spans="2:20" ht="13" x14ac:dyDescent="0.25">
      <c r="B25" s="146" t="s">
        <v>132</v>
      </c>
      <c r="C25" s="147"/>
      <c r="D25" s="147"/>
      <c r="E25" s="147"/>
      <c r="F25" s="147"/>
      <c r="G25" s="147"/>
      <c r="H25" s="147"/>
      <c r="I25" s="148"/>
    </row>
    <row r="26" spans="2:20"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632</v>
      </c>
      <c r="C30" s="149"/>
      <c r="D30" s="150"/>
      <c r="E30" s="150"/>
      <c r="F30" s="150"/>
      <c r="G30" s="150"/>
      <c r="H30" s="150"/>
      <c r="I30" s="150"/>
    </row>
  </sheetData>
  <sheetProtection algorithmName="SHA-512" hashValue="lzS+mRCDsbzgtFAXItd71wjAANN95QPWwEvdu3CD8L080cUTOKPc9OMM71zmVLZgOHIKNqagttFWseLSwsamJg==" saltValue="EPQ2Yvnop/+MbnO2QEIYlA==" spinCount="100000" sheet="1" objects="1" scenarios="1"/>
  <mergeCells count="8">
    <mergeCell ref="B29:I29"/>
    <mergeCell ref="B30:I30"/>
    <mergeCell ref="C2:I2"/>
    <mergeCell ref="C3:I3"/>
    <mergeCell ref="B25:I25"/>
    <mergeCell ref="B26:I26"/>
    <mergeCell ref="B27:I27"/>
    <mergeCell ref="B28:I28"/>
  </mergeCells>
  <conditionalFormatting sqref="D8:D9 D22:D23">
    <cfRule type="expression" dxfId="2714" priority="46">
      <formula>#REF!="No"</formula>
    </cfRule>
  </conditionalFormatting>
  <conditionalFormatting sqref="I5">
    <cfRule type="containsText" dxfId="2713" priority="41" operator="containsText" text="Neutral">
      <formula>NOT(ISERROR(SEARCH("Neutral",I5)))</formula>
    </cfRule>
    <cfRule type="containsText" dxfId="2712" priority="42" operator="containsText" text="Minor Negative">
      <formula>NOT(ISERROR(SEARCH("Minor Negative",I5)))</formula>
    </cfRule>
    <cfRule type="containsText" dxfId="2711" priority="43" operator="containsText" text="Minor Positive">
      <formula>NOT(ISERROR(SEARCH("Minor Positive",I5)))</formula>
    </cfRule>
    <cfRule type="containsText" dxfId="2710" priority="44" operator="containsText" text="Significant Negative">
      <formula>NOT(ISERROR(SEARCH("Significant Negative",I5)))</formula>
    </cfRule>
    <cfRule type="containsText" dxfId="2709" priority="45" operator="containsText" text="Significant Positive">
      <formula>NOT(ISERROR(SEARCH("Significant Positive",I5)))</formula>
    </cfRule>
  </conditionalFormatting>
  <conditionalFormatting sqref="I5">
    <cfRule type="expression" dxfId="2708" priority="40">
      <formula>#REF!="No"</formula>
    </cfRule>
  </conditionalFormatting>
  <conditionalFormatting sqref="E5:H5">
    <cfRule type="expression" dxfId="2707" priority="39">
      <formula>#REF!="No"</formula>
    </cfRule>
  </conditionalFormatting>
  <conditionalFormatting sqref="I6:I24">
    <cfRule type="containsText" dxfId="2706" priority="34" operator="containsText" text="Neutral">
      <formula>NOT(ISERROR(SEARCH("Neutral",I6)))</formula>
    </cfRule>
    <cfRule type="containsText" dxfId="2705" priority="35" operator="containsText" text="Minor Negative">
      <formula>NOT(ISERROR(SEARCH("Minor Negative",I6)))</formula>
    </cfRule>
    <cfRule type="containsText" dxfId="2704" priority="36" operator="containsText" text="Minor Positive">
      <formula>NOT(ISERROR(SEARCH("Minor Positive",I6)))</formula>
    </cfRule>
    <cfRule type="containsText" dxfId="2703" priority="37" operator="containsText" text="Significant Negative">
      <formula>NOT(ISERROR(SEARCH("Significant Negative",I6)))</formula>
    </cfRule>
    <cfRule type="containsText" dxfId="2702" priority="38" operator="containsText" text="Significant Positive">
      <formula>NOT(ISERROR(SEARCH("Significant Positive",I6)))</formula>
    </cfRule>
  </conditionalFormatting>
  <conditionalFormatting sqref="I6:I24">
    <cfRule type="expression" dxfId="2701" priority="33">
      <formula>#REF!="No"</formula>
    </cfRule>
  </conditionalFormatting>
  <conditionalFormatting sqref="E6:H24">
    <cfRule type="expression" dxfId="2700" priority="32">
      <formula>#REF!="No"</formula>
    </cfRule>
  </conditionalFormatting>
  <conditionalFormatting sqref="D24">
    <cfRule type="expression" dxfId="2699" priority="16">
      <formula>#REF!="No"</formula>
    </cfRule>
  </conditionalFormatting>
  <conditionalFormatting sqref="D5">
    <cfRule type="expression" dxfId="2698" priority="15">
      <formula>#REF!="No"</formula>
    </cfRule>
  </conditionalFormatting>
  <conditionalFormatting sqref="D6">
    <cfRule type="expression" dxfId="2697" priority="14">
      <formula>#REF!="No"</formula>
    </cfRule>
  </conditionalFormatting>
  <conditionalFormatting sqref="D7">
    <cfRule type="expression" dxfId="2696" priority="13">
      <formula>#REF!="No"</formula>
    </cfRule>
  </conditionalFormatting>
  <conditionalFormatting sqref="D10">
    <cfRule type="expression" dxfId="2695" priority="12">
      <formula>#REF!="No"</formula>
    </cfRule>
  </conditionalFormatting>
  <conditionalFormatting sqref="D11">
    <cfRule type="expression" dxfId="2694" priority="11">
      <formula>#REF!="No"</formula>
    </cfRule>
  </conditionalFormatting>
  <conditionalFormatting sqref="D12">
    <cfRule type="expression" dxfId="2693" priority="10">
      <formula>#REF!="No"</formula>
    </cfRule>
  </conditionalFormatting>
  <conditionalFormatting sqref="D13">
    <cfRule type="expression" dxfId="2692" priority="9">
      <formula>#REF!="No"</formula>
    </cfRule>
  </conditionalFormatting>
  <conditionalFormatting sqref="D14">
    <cfRule type="expression" dxfId="2691" priority="8">
      <formula>#REF!="No"</formula>
    </cfRule>
  </conditionalFormatting>
  <conditionalFormatting sqref="D15">
    <cfRule type="expression" dxfId="2690" priority="7">
      <formula>#REF!="No"</formula>
    </cfRule>
  </conditionalFormatting>
  <conditionalFormatting sqref="D16">
    <cfRule type="expression" dxfId="2689" priority="6">
      <formula>#REF!="No"</formula>
    </cfRule>
  </conditionalFormatting>
  <conditionalFormatting sqref="D17">
    <cfRule type="expression" dxfId="2688" priority="5">
      <formula>#REF!="No"</formula>
    </cfRule>
  </conditionalFormatting>
  <conditionalFormatting sqref="D18">
    <cfRule type="expression" dxfId="2687" priority="4">
      <formula>#REF!="No"</formula>
    </cfRule>
  </conditionalFormatting>
  <conditionalFormatting sqref="D19">
    <cfRule type="expression" dxfId="2686" priority="3">
      <formula>#REF!="No"</formula>
    </cfRule>
  </conditionalFormatting>
  <conditionalFormatting sqref="D20">
    <cfRule type="expression" dxfId="2685" priority="2">
      <formula>#REF!="No"</formula>
    </cfRule>
  </conditionalFormatting>
  <conditionalFormatting sqref="D21">
    <cfRule type="expression" dxfId="2684" priority="1">
      <formula>#REF!="No"</formula>
    </cfRule>
  </conditionalFormatting>
  <dataValidations count="5">
    <dataValidation type="list" allowBlank="1" showInputMessage="1" showErrorMessage="1" sqref="I5:I24" xr:uid="{144048D2-67D1-47CD-A21F-A86CFBDB0288}">
      <formula1>$S$3:$S$8</formula1>
    </dataValidation>
    <dataValidation type="list" allowBlank="1" showInputMessage="1" showErrorMessage="1" sqref="H5:H24" xr:uid="{A566782F-DDD2-459F-AF20-748367FC22D3}">
      <formula1>$M$8:$M$17</formula1>
    </dataValidation>
    <dataValidation type="list" allowBlank="1" showInputMessage="1" showErrorMessage="1" sqref="G5:G24" xr:uid="{B233EF48-3F63-4C0A-9175-855F7ACCFB49}">
      <formula1>$P$3:$P$7</formula1>
    </dataValidation>
    <dataValidation type="list" allowBlank="1" showInputMessage="1" showErrorMessage="1" sqref="F5:F24" xr:uid="{96641C20-F1C4-463A-8842-DA036144132C}">
      <formula1>$O$3:$O$8</formula1>
    </dataValidation>
    <dataValidation type="list" allowBlank="1" showInputMessage="1" showErrorMessage="1" sqref="E5:E24" xr:uid="{49B05DDD-F325-46F1-BBD5-4F59FC124051}">
      <formula1>$N$3:$N$6</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4053-98EF-489A-934E-0EA2E158DF12}">
  <sheetPr>
    <tabColor rgb="FFAAE1FC"/>
  </sheetPr>
  <dimension ref="A2:T30"/>
  <sheetViews>
    <sheetView topLeftCell="B1" zoomScale="70" zoomScaleNormal="70" workbookViewId="0">
      <selection activeCell="X5" sqref="X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633</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654</v>
      </c>
      <c r="E8" s="84" t="s">
        <v>210</v>
      </c>
      <c r="F8" s="84" t="s">
        <v>217</v>
      </c>
      <c r="G8" s="84" t="s">
        <v>218</v>
      </c>
      <c r="H8" s="84" t="s">
        <v>220</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634</v>
      </c>
      <c r="E16" s="84" t="s">
        <v>207</v>
      </c>
      <c r="F16" s="84" t="s">
        <v>219</v>
      </c>
      <c r="G16" s="84" t="s">
        <v>212</v>
      </c>
      <c r="H16" s="84" t="s">
        <v>220</v>
      </c>
      <c r="I16" s="85" t="s">
        <v>31</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93.75" customHeight="1" x14ac:dyDescent="0.25">
      <c r="B20" s="84" t="s">
        <v>18</v>
      </c>
      <c r="C20" s="84" t="s">
        <v>189</v>
      </c>
      <c r="D20" s="84" t="s">
        <v>635</v>
      </c>
      <c r="E20" s="84" t="s">
        <v>210</v>
      </c>
      <c r="F20" s="84" t="s">
        <v>217</v>
      </c>
      <c r="G20" s="84" t="s">
        <v>212</v>
      </c>
      <c r="H20" s="84" t="s">
        <v>220</v>
      </c>
      <c r="I20" s="85" t="s">
        <v>33</v>
      </c>
    </row>
    <row r="21" spans="2:20" ht="276" customHeight="1" x14ac:dyDescent="0.25">
      <c r="B21" s="84" t="s">
        <v>19</v>
      </c>
      <c r="C21" s="84" t="s">
        <v>205</v>
      </c>
      <c r="D21" s="84" t="s">
        <v>659</v>
      </c>
      <c r="E21" s="84" t="s">
        <v>213</v>
      </c>
      <c r="F21" s="84" t="s">
        <v>213</v>
      </c>
      <c r="G21" s="84" t="s">
        <v>213</v>
      </c>
      <c r="H21" s="84" t="s">
        <v>213</v>
      </c>
      <c r="I21" s="85" t="s">
        <v>26</v>
      </c>
    </row>
    <row r="22" spans="2:20" ht="81.75" customHeight="1" x14ac:dyDescent="0.25">
      <c r="B22" s="84" t="s">
        <v>20</v>
      </c>
      <c r="C22" s="84" t="s">
        <v>190</v>
      </c>
      <c r="D22" s="84" t="s">
        <v>636</v>
      </c>
      <c r="E22" s="84" t="s">
        <v>210</v>
      </c>
      <c r="F22" s="84" t="s">
        <v>217</v>
      </c>
      <c r="G22" s="84" t="s">
        <v>209</v>
      </c>
      <c r="H22" s="84" t="s">
        <v>220</v>
      </c>
      <c r="I22" s="85" t="s">
        <v>31</v>
      </c>
    </row>
    <row r="23" spans="2:20" ht="192.75" customHeight="1" x14ac:dyDescent="0.25">
      <c r="B23" s="84" t="s">
        <v>21</v>
      </c>
      <c r="C23" s="84" t="s">
        <v>201</v>
      </c>
      <c r="D23" s="84" t="s">
        <v>637</v>
      </c>
      <c r="E23" s="84" t="s">
        <v>210</v>
      </c>
      <c r="F23" s="84" t="s">
        <v>217</v>
      </c>
      <c r="G23" s="84" t="s">
        <v>209</v>
      </c>
      <c r="H23" s="84" t="s">
        <v>220</v>
      </c>
      <c r="I23" s="85" t="s">
        <v>33</v>
      </c>
    </row>
    <row r="24" spans="2:20" ht="282" customHeight="1" x14ac:dyDescent="0.25">
      <c r="B24" s="84" t="s">
        <v>22</v>
      </c>
      <c r="C24" s="84" t="s">
        <v>202</v>
      </c>
      <c r="D24" s="84" t="s">
        <v>638</v>
      </c>
      <c r="E24" s="84" t="s">
        <v>210</v>
      </c>
      <c r="F24" s="84" t="s">
        <v>217</v>
      </c>
      <c r="G24" s="84" t="s">
        <v>209</v>
      </c>
      <c r="H24" s="84" t="s">
        <v>220</v>
      </c>
      <c r="I24" s="85" t="s">
        <v>33</v>
      </c>
    </row>
    <row r="25" spans="2:20" ht="13" x14ac:dyDescent="0.25">
      <c r="B25" s="146" t="s">
        <v>132</v>
      </c>
      <c r="C25" s="147"/>
      <c r="D25" s="147"/>
      <c r="E25" s="147"/>
      <c r="F25" s="147"/>
      <c r="G25" s="147"/>
      <c r="H25" s="147"/>
      <c r="I25" s="148"/>
    </row>
    <row r="26" spans="2:20" ht="19.14999999999999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639</v>
      </c>
      <c r="C30" s="149"/>
      <c r="D30" s="150"/>
      <c r="E30" s="150"/>
      <c r="F30" s="150"/>
      <c r="G30" s="150"/>
      <c r="H30" s="150"/>
      <c r="I30" s="150"/>
    </row>
  </sheetData>
  <sheetProtection algorithmName="SHA-512" hashValue="y5uD84iLhMMyq0ziLQ59k4OZUagEZMjadFTjYNlpwPRexCZ/4L5W6iJ4y6q29+XBFOysGnfSdpBo9sOaVLxR4g==" saltValue="djfeAFiW6Zd4f3EEGfYGkw==" spinCount="100000" sheet="1" objects="1" scenarios="1"/>
  <mergeCells count="8">
    <mergeCell ref="B29:I29"/>
    <mergeCell ref="B30:I30"/>
    <mergeCell ref="C2:I2"/>
    <mergeCell ref="C3:I3"/>
    <mergeCell ref="B25:I25"/>
    <mergeCell ref="B26:I26"/>
    <mergeCell ref="B27:I27"/>
    <mergeCell ref="B28:I28"/>
  </mergeCells>
  <conditionalFormatting sqref="D8 D20 D22">
    <cfRule type="expression" dxfId="2683" priority="46">
      <formula>#REF!="No"</formula>
    </cfRule>
  </conditionalFormatting>
  <conditionalFormatting sqref="I5">
    <cfRule type="containsText" dxfId="2682" priority="41" operator="containsText" text="Neutral">
      <formula>NOT(ISERROR(SEARCH("Neutral",I5)))</formula>
    </cfRule>
    <cfRule type="containsText" dxfId="2681" priority="42" operator="containsText" text="Minor Negative">
      <formula>NOT(ISERROR(SEARCH("Minor Negative",I5)))</formula>
    </cfRule>
    <cfRule type="containsText" dxfId="2680" priority="43" operator="containsText" text="Minor Positive">
      <formula>NOT(ISERROR(SEARCH("Minor Positive",I5)))</formula>
    </cfRule>
    <cfRule type="containsText" dxfId="2679" priority="44" operator="containsText" text="Significant Negative">
      <formula>NOT(ISERROR(SEARCH("Significant Negative",I5)))</formula>
    </cfRule>
    <cfRule type="containsText" dxfId="2678" priority="45" operator="containsText" text="Significant Positive">
      <formula>NOT(ISERROR(SEARCH("Significant Positive",I5)))</formula>
    </cfRule>
  </conditionalFormatting>
  <conditionalFormatting sqref="I5">
    <cfRule type="expression" dxfId="2677" priority="40">
      <formula>#REF!="No"</formula>
    </cfRule>
  </conditionalFormatting>
  <conditionalFormatting sqref="E5:H5">
    <cfRule type="expression" dxfId="2676" priority="39">
      <formula>#REF!="No"</formula>
    </cfRule>
  </conditionalFormatting>
  <conditionalFormatting sqref="D16">
    <cfRule type="expression" dxfId="2675" priority="38">
      <formula>#REF!="No"</formula>
    </cfRule>
  </conditionalFormatting>
  <conditionalFormatting sqref="I6:I24">
    <cfRule type="containsText" dxfId="2674" priority="33" operator="containsText" text="Neutral">
      <formula>NOT(ISERROR(SEARCH("Neutral",I6)))</formula>
    </cfRule>
    <cfRule type="containsText" dxfId="2673" priority="34" operator="containsText" text="Minor Negative">
      <formula>NOT(ISERROR(SEARCH("Minor Negative",I6)))</formula>
    </cfRule>
    <cfRule type="containsText" dxfId="2672" priority="35" operator="containsText" text="Minor Positive">
      <formula>NOT(ISERROR(SEARCH("Minor Positive",I6)))</formula>
    </cfRule>
    <cfRule type="containsText" dxfId="2671" priority="36" operator="containsText" text="Significant Negative">
      <formula>NOT(ISERROR(SEARCH("Significant Negative",I6)))</formula>
    </cfRule>
    <cfRule type="containsText" dxfId="2670" priority="37" operator="containsText" text="Significant Positive">
      <formula>NOT(ISERROR(SEARCH("Significant Positive",I6)))</formula>
    </cfRule>
  </conditionalFormatting>
  <conditionalFormatting sqref="I6:I24">
    <cfRule type="expression" dxfId="2669" priority="32">
      <formula>#REF!="No"</formula>
    </cfRule>
  </conditionalFormatting>
  <conditionalFormatting sqref="E6:H24">
    <cfRule type="expression" dxfId="2668" priority="31">
      <formula>#REF!="No"</formula>
    </cfRule>
  </conditionalFormatting>
  <conditionalFormatting sqref="D23">
    <cfRule type="expression" dxfId="2667" priority="16">
      <formula>#REF!="No"</formula>
    </cfRule>
  </conditionalFormatting>
  <conditionalFormatting sqref="D24">
    <cfRule type="expression" dxfId="2666" priority="15">
      <formula>#REF!="No"</formula>
    </cfRule>
  </conditionalFormatting>
  <conditionalFormatting sqref="D21">
    <cfRule type="expression" dxfId="2665" priority="14">
      <formula>#REF!="No"</formula>
    </cfRule>
  </conditionalFormatting>
  <conditionalFormatting sqref="D19">
    <cfRule type="expression" dxfId="2664" priority="13">
      <formula>#REF!="No"</formula>
    </cfRule>
  </conditionalFormatting>
  <conditionalFormatting sqref="D18">
    <cfRule type="expression" dxfId="2663" priority="12">
      <formula>#REF!="No"</formula>
    </cfRule>
  </conditionalFormatting>
  <conditionalFormatting sqref="D17">
    <cfRule type="expression" dxfId="2662" priority="11">
      <formula>#REF!="No"</formula>
    </cfRule>
  </conditionalFormatting>
  <conditionalFormatting sqref="D15">
    <cfRule type="expression" dxfId="2661" priority="10">
      <formula>#REF!="No"</formula>
    </cfRule>
  </conditionalFormatting>
  <conditionalFormatting sqref="D14">
    <cfRule type="expression" dxfId="2660" priority="9">
      <formula>#REF!="No"</formula>
    </cfRule>
  </conditionalFormatting>
  <conditionalFormatting sqref="D13">
    <cfRule type="expression" dxfId="2659" priority="8">
      <formula>#REF!="No"</formula>
    </cfRule>
  </conditionalFormatting>
  <conditionalFormatting sqref="D12">
    <cfRule type="expression" dxfId="2658" priority="7">
      <formula>#REF!="No"</formula>
    </cfRule>
  </conditionalFormatting>
  <conditionalFormatting sqref="D11">
    <cfRule type="expression" dxfId="2657" priority="6">
      <formula>#REF!="No"</formula>
    </cfRule>
  </conditionalFormatting>
  <conditionalFormatting sqref="D10">
    <cfRule type="expression" dxfId="2656" priority="5">
      <formula>#REF!="No"</formula>
    </cfRule>
  </conditionalFormatting>
  <conditionalFormatting sqref="D9">
    <cfRule type="expression" dxfId="2655" priority="4">
      <formula>#REF!="No"</formula>
    </cfRule>
  </conditionalFormatting>
  <conditionalFormatting sqref="D7">
    <cfRule type="expression" dxfId="2654" priority="3">
      <formula>#REF!="No"</formula>
    </cfRule>
  </conditionalFormatting>
  <conditionalFormatting sqref="D6">
    <cfRule type="expression" dxfId="2653" priority="2">
      <formula>#REF!="No"</formula>
    </cfRule>
  </conditionalFormatting>
  <conditionalFormatting sqref="D5">
    <cfRule type="expression" dxfId="2652" priority="1">
      <formula>#REF!="No"</formula>
    </cfRule>
  </conditionalFormatting>
  <dataValidations count="5">
    <dataValidation type="list" allowBlank="1" showInputMessage="1" showErrorMessage="1" sqref="I5:I24" xr:uid="{D6BB2352-DED0-42D7-8AF9-252ED3551051}">
      <formula1>$S$3:$S$8</formula1>
    </dataValidation>
    <dataValidation type="list" allowBlank="1" showInputMessage="1" showErrorMessage="1" sqref="H5:H24" xr:uid="{8F3093DC-AF7D-42DF-9058-EE5200F6B3B5}">
      <formula1>$M$8:$M$17</formula1>
    </dataValidation>
    <dataValidation type="list" allowBlank="1" showInputMessage="1" showErrorMessage="1" sqref="G5:G24" xr:uid="{A90D931A-E05C-4ECC-A91F-8DEA67E8ECC6}">
      <formula1>$P$3:$P$7</formula1>
    </dataValidation>
    <dataValidation type="list" allowBlank="1" showInputMessage="1" showErrorMessage="1" sqref="F5:F24" xr:uid="{7AA4E770-539B-46AC-A5F0-AB46E77425D1}">
      <formula1>$O$3:$O$8</formula1>
    </dataValidation>
    <dataValidation type="list" allowBlank="1" showInputMessage="1" showErrorMessage="1" sqref="E5:E24" xr:uid="{292BF907-9B40-4659-B483-E727D9712DDC}">
      <formula1>$N$3:$N$6</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22FA5-AD8A-4B15-BD8B-BBE6EE83C3F3}">
  <sheetPr>
    <tabColor rgb="FFAAE1FC"/>
  </sheetPr>
  <dimension ref="A2:T30"/>
  <sheetViews>
    <sheetView topLeftCell="B1" zoomScale="70" zoomScaleNormal="70" workbookViewId="0">
      <selection activeCell="B26" sqref="B26:I26"/>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689</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640</v>
      </c>
      <c r="E16" s="84" t="s">
        <v>207</v>
      </c>
      <c r="F16" s="84" t="s">
        <v>217</v>
      </c>
      <c r="G16" s="84" t="s">
        <v>212</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75" x14ac:dyDescent="0.25">
      <c r="B22" s="84" t="s">
        <v>20</v>
      </c>
      <c r="C22" s="84" t="s">
        <v>190</v>
      </c>
      <c r="D22" s="84" t="s">
        <v>729</v>
      </c>
      <c r="E22" s="84" t="s">
        <v>210</v>
      </c>
      <c r="F22" s="84" t="s">
        <v>217</v>
      </c>
      <c r="G22" s="84" t="s">
        <v>209</v>
      </c>
      <c r="H22" s="84" t="s">
        <v>220</v>
      </c>
      <c r="I22" s="85" t="s">
        <v>33</v>
      </c>
    </row>
    <row r="23" spans="2:20" ht="192.75" customHeight="1" x14ac:dyDescent="0.25">
      <c r="B23" s="84" t="s">
        <v>21</v>
      </c>
      <c r="C23" s="84" t="s">
        <v>201</v>
      </c>
      <c r="D23" s="84" t="s">
        <v>486</v>
      </c>
      <c r="E23" s="84" t="s">
        <v>210</v>
      </c>
      <c r="F23" s="84" t="s">
        <v>217</v>
      </c>
      <c r="G23" s="84" t="s">
        <v>209</v>
      </c>
      <c r="H23" s="84" t="s">
        <v>220</v>
      </c>
      <c r="I23" s="85" t="s">
        <v>33</v>
      </c>
    </row>
    <row r="24" spans="2:20" ht="282" customHeight="1" x14ac:dyDescent="0.25">
      <c r="B24" s="84" t="s">
        <v>22</v>
      </c>
      <c r="C24" s="84" t="s">
        <v>202</v>
      </c>
      <c r="D24" s="84" t="s">
        <v>641</v>
      </c>
      <c r="E24" s="84" t="s">
        <v>210</v>
      </c>
      <c r="F24" s="84" t="s">
        <v>217</v>
      </c>
      <c r="G24" s="84" t="s">
        <v>209</v>
      </c>
      <c r="H24" s="84" t="s">
        <v>220</v>
      </c>
      <c r="I24" s="85" t="s">
        <v>33</v>
      </c>
    </row>
    <row r="25" spans="2:20" ht="13" x14ac:dyDescent="0.25">
      <c r="B25" s="146" t="s">
        <v>132</v>
      </c>
      <c r="C25" s="147"/>
      <c r="D25" s="147"/>
      <c r="E25" s="147"/>
      <c r="F25" s="147"/>
      <c r="G25" s="147"/>
      <c r="H25" s="147"/>
      <c r="I25" s="148"/>
    </row>
    <row r="26" spans="2:20"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sheetProtection algorithmName="SHA-512" hashValue="bougKRacHeh+tMs2UUZnejLwKfkQT9MS6Q6rdk4tLQmSEAnDJvNZ5YNvKs/JJeSdrC/r6O0O4VgoPVPj7iiQGA==" saltValue="OcYv2BweVyuVTYN51Owm+g=="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2651" priority="50">
      <formula>#REF!="No"</formula>
    </cfRule>
  </conditionalFormatting>
  <conditionalFormatting sqref="I5">
    <cfRule type="containsText" dxfId="2650" priority="45" operator="containsText" text="Neutral">
      <formula>NOT(ISERROR(SEARCH("Neutral",I5)))</formula>
    </cfRule>
    <cfRule type="containsText" dxfId="2649" priority="46" operator="containsText" text="Minor Negative">
      <formula>NOT(ISERROR(SEARCH("Minor Negative",I5)))</formula>
    </cfRule>
    <cfRule type="containsText" dxfId="2648" priority="47" operator="containsText" text="Minor Positive">
      <formula>NOT(ISERROR(SEARCH("Minor Positive",I5)))</formula>
    </cfRule>
    <cfRule type="containsText" dxfId="2647" priority="48" operator="containsText" text="Significant Negative">
      <formula>NOT(ISERROR(SEARCH("Significant Negative",I5)))</formula>
    </cfRule>
    <cfRule type="containsText" dxfId="2646" priority="49" operator="containsText" text="Significant Positive">
      <formula>NOT(ISERROR(SEARCH("Significant Positive",I5)))</formula>
    </cfRule>
  </conditionalFormatting>
  <conditionalFormatting sqref="I5">
    <cfRule type="expression" dxfId="2645" priority="44">
      <formula>#REF!="No"</formula>
    </cfRule>
  </conditionalFormatting>
  <conditionalFormatting sqref="E5:H5">
    <cfRule type="expression" dxfId="2644" priority="43">
      <formula>#REF!="No"</formula>
    </cfRule>
  </conditionalFormatting>
  <conditionalFormatting sqref="D16">
    <cfRule type="expression" dxfId="2643" priority="42">
      <formula>#REF!="No"</formula>
    </cfRule>
  </conditionalFormatting>
  <conditionalFormatting sqref="I6:I24">
    <cfRule type="containsText" dxfId="2642" priority="37" operator="containsText" text="Neutral">
      <formula>NOT(ISERROR(SEARCH("Neutral",I6)))</formula>
    </cfRule>
    <cfRule type="containsText" dxfId="2641" priority="38" operator="containsText" text="Minor Negative">
      <formula>NOT(ISERROR(SEARCH("Minor Negative",I6)))</formula>
    </cfRule>
    <cfRule type="containsText" dxfId="2640" priority="39" operator="containsText" text="Minor Positive">
      <formula>NOT(ISERROR(SEARCH("Minor Positive",I6)))</formula>
    </cfRule>
    <cfRule type="containsText" dxfId="2639" priority="40" operator="containsText" text="Significant Negative">
      <formula>NOT(ISERROR(SEARCH("Significant Negative",I6)))</formula>
    </cfRule>
    <cfRule type="containsText" dxfId="2638" priority="41" operator="containsText" text="Significant Positive">
      <formula>NOT(ISERROR(SEARCH("Significant Positive",I6)))</formula>
    </cfRule>
  </conditionalFormatting>
  <conditionalFormatting sqref="I6:I24">
    <cfRule type="expression" dxfId="2637" priority="36">
      <formula>#REF!="No"</formula>
    </cfRule>
  </conditionalFormatting>
  <conditionalFormatting sqref="E6:H24">
    <cfRule type="expression" dxfId="2636" priority="35">
      <formula>#REF!="No"</formula>
    </cfRule>
  </conditionalFormatting>
  <conditionalFormatting sqref="D23">
    <cfRule type="expression" dxfId="2635" priority="18">
      <formula>#REF!="No"</formula>
    </cfRule>
  </conditionalFormatting>
  <conditionalFormatting sqref="D24">
    <cfRule type="expression" dxfId="2634" priority="17">
      <formula>#REF!="No"</formula>
    </cfRule>
  </conditionalFormatting>
  <conditionalFormatting sqref="D5">
    <cfRule type="expression" dxfId="2633" priority="16">
      <formula>#REF!="No"</formula>
    </cfRule>
  </conditionalFormatting>
  <conditionalFormatting sqref="D6">
    <cfRule type="expression" dxfId="2632" priority="15">
      <formula>#REF!="No"</formula>
    </cfRule>
  </conditionalFormatting>
  <conditionalFormatting sqref="D7">
    <cfRule type="expression" dxfId="2631" priority="14">
      <formula>#REF!="No"</formula>
    </cfRule>
  </conditionalFormatting>
  <conditionalFormatting sqref="D8">
    <cfRule type="expression" dxfId="2630" priority="13">
      <formula>#REF!="No"</formula>
    </cfRule>
  </conditionalFormatting>
  <conditionalFormatting sqref="D9">
    <cfRule type="expression" dxfId="2629" priority="12">
      <formula>#REF!="No"</formula>
    </cfRule>
  </conditionalFormatting>
  <conditionalFormatting sqref="D10">
    <cfRule type="expression" dxfId="2628" priority="11">
      <formula>#REF!="No"</formula>
    </cfRule>
  </conditionalFormatting>
  <conditionalFormatting sqref="D11">
    <cfRule type="expression" dxfId="2627" priority="10">
      <formula>#REF!="No"</formula>
    </cfRule>
  </conditionalFormatting>
  <conditionalFormatting sqref="D12">
    <cfRule type="expression" dxfId="2626" priority="9">
      <formula>#REF!="No"</formula>
    </cfRule>
  </conditionalFormatting>
  <conditionalFormatting sqref="D13">
    <cfRule type="expression" dxfId="2625" priority="8">
      <formula>#REF!="No"</formula>
    </cfRule>
  </conditionalFormatting>
  <conditionalFormatting sqref="D14">
    <cfRule type="expression" dxfId="2624" priority="7">
      <formula>#REF!="No"</formula>
    </cfRule>
  </conditionalFormatting>
  <conditionalFormatting sqref="D15">
    <cfRule type="expression" dxfId="2623" priority="6">
      <formula>#REF!="No"</formula>
    </cfRule>
  </conditionalFormatting>
  <conditionalFormatting sqref="D17">
    <cfRule type="expression" dxfId="2622" priority="5">
      <formula>#REF!="No"</formula>
    </cfRule>
  </conditionalFormatting>
  <conditionalFormatting sqref="D18">
    <cfRule type="expression" dxfId="2621" priority="4">
      <formula>#REF!="No"</formula>
    </cfRule>
  </conditionalFormatting>
  <conditionalFormatting sqref="D19">
    <cfRule type="expression" dxfId="2620" priority="3">
      <formula>#REF!="No"</formula>
    </cfRule>
  </conditionalFormatting>
  <conditionalFormatting sqref="D20">
    <cfRule type="expression" dxfId="2619" priority="2">
      <formula>#REF!="No"</formula>
    </cfRule>
  </conditionalFormatting>
  <conditionalFormatting sqref="D21">
    <cfRule type="expression" dxfId="2618" priority="1">
      <formula>#REF!="No"</formula>
    </cfRule>
  </conditionalFormatting>
  <dataValidations count="5">
    <dataValidation type="list" allowBlank="1" showInputMessage="1" showErrorMessage="1" sqref="E5:E24" xr:uid="{3D1254CE-554C-4E62-87CE-6AA88E2052FA}">
      <formula1>$N$3:$N$6</formula1>
    </dataValidation>
    <dataValidation type="list" allowBlank="1" showInputMessage="1" showErrorMessage="1" sqref="F5:F24" xr:uid="{6464A816-CE9D-48DE-A19E-49BFE6E38E62}">
      <formula1>$O$3:$O$8</formula1>
    </dataValidation>
    <dataValidation type="list" allowBlank="1" showInputMessage="1" showErrorMessage="1" sqref="G5:G24" xr:uid="{EB7DF0B0-01E3-4A23-B20D-3F98BD57A104}">
      <formula1>$P$3:$P$7</formula1>
    </dataValidation>
    <dataValidation type="list" allowBlank="1" showInputMessage="1" showErrorMessage="1" sqref="H5:H24" xr:uid="{A3540F02-2005-4C12-A434-C371EB7054C8}">
      <formula1>$M$8:$M$17</formula1>
    </dataValidation>
    <dataValidation type="list" allowBlank="1" showInputMessage="1" showErrorMessage="1" sqref="I5:I24" xr:uid="{D21B1D55-84BB-4F2E-B2FF-ACC89A146305}">
      <formula1>$S$3:$S$8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B1D4B-34C2-46F6-95B8-1E8B4E56FD70}">
  <sheetPr>
    <tabColor rgb="FFAAE1FC"/>
  </sheetPr>
  <dimension ref="A2:T30"/>
  <sheetViews>
    <sheetView zoomScale="70" zoomScaleNormal="70" workbookViewId="0">
      <selection activeCell="Z4" sqref="Z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336</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337</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796</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339</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121" t="s">
        <v>340</v>
      </c>
      <c r="E8" s="84" t="s">
        <v>210</v>
      </c>
      <c r="F8" s="84" t="s">
        <v>219</v>
      </c>
      <c r="G8" s="84" t="s">
        <v>212</v>
      </c>
      <c r="H8" s="84" t="s">
        <v>220</v>
      </c>
      <c r="I8" s="85" t="s">
        <v>33</v>
      </c>
      <c r="M8" s="1" t="s">
        <v>220</v>
      </c>
      <c r="N8" s="1"/>
      <c r="O8" s="1" t="s">
        <v>213</v>
      </c>
      <c r="P8" s="1"/>
      <c r="Q8" s="1"/>
      <c r="R8" s="1"/>
      <c r="S8" s="1" t="s">
        <v>27</v>
      </c>
      <c r="T8" s="1"/>
    </row>
    <row r="9" spans="2:20" ht="399" customHeight="1" x14ac:dyDescent="0.35">
      <c r="B9" s="84" t="s">
        <v>131</v>
      </c>
      <c r="C9" s="84" t="s">
        <v>341</v>
      </c>
      <c r="D9" s="84" t="s">
        <v>338</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796</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342</v>
      </c>
      <c r="E11" s="84" t="s">
        <v>210</v>
      </c>
      <c r="F11" s="84" t="s">
        <v>219</v>
      </c>
      <c r="G11" s="84" t="s">
        <v>209</v>
      </c>
      <c r="H11" s="84" t="s">
        <v>220</v>
      </c>
      <c r="I11" s="85" t="s">
        <v>33</v>
      </c>
      <c r="M11" s="1" t="s">
        <v>223</v>
      </c>
      <c r="N11" s="1"/>
      <c r="O11" s="1"/>
      <c r="P11" s="1"/>
      <c r="Q11" s="1"/>
      <c r="R11" s="1"/>
      <c r="S11" s="1"/>
      <c r="T11" s="1"/>
    </row>
    <row r="12" spans="2:20" ht="70.5" customHeight="1" x14ac:dyDescent="0.35">
      <c r="B12" s="84" t="s">
        <v>11</v>
      </c>
      <c r="C12" s="84" t="s">
        <v>187</v>
      </c>
      <c r="D12" s="84" t="s">
        <v>343</v>
      </c>
      <c r="E12" s="84" t="s">
        <v>210</v>
      </c>
      <c r="F12" s="84" t="s">
        <v>219</v>
      </c>
      <c r="G12" s="84" t="s">
        <v>209</v>
      </c>
      <c r="H12" s="84" t="s">
        <v>220</v>
      </c>
      <c r="I12" s="85" t="s">
        <v>33</v>
      </c>
      <c r="M12" s="1" t="s">
        <v>224</v>
      </c>
      <c r="N12" s="1"/>
      <c r="O12" s="1"/>
      <c r="P12" s="1"/>
      <c r="Q12" s="1"/>
      <c r="R12" s="1"/>
      <c r="S12" s="1"/>
      <c r="T12" s="1"/>
    </row>
    <row r="13" spans="2:20" ht="219.75" customHeight="1" x14ac:dyDescent="0.35">
      <c r="B13" s="84" t="s">
        <v>12</v>
      </c>
      <c r="C13" s="84" t="s">
        <v>197</v>
      </c>
      <c r="D13" s="84" t="s">
        <v>894</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895</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658</v>
      </c>
      <c r="E15" s="84" t="s">
        <v>210</v>
      </c>
      <c r="F15" s="84" t="s">
        <v>219</v>
      </c>
      <c r="G15" s="84" t="s">
        <v>209</v>
      </c>
      <c r="H15" s="84" t="s">
        <v>220</v>
      </c>
      <c r="I15" s="85" t="s">
        <v>33</v>
      </c>
      <c r="M15" s="1" t="s">
        <v>227</v>
      </c>
      <c r="N15" s="1"/>
      <c r="O15" s="1"/>
      <c r="P15" s="1"/>
      <c r="Q15" s="1"/>
      <c r="R15" s="1"/>
      <c r="S15" s="1"/>
      <c r="T15" s="1"/>
    </row>
    <row r="16" spans="2:20" ht="104.25" customHeight="1" x14ac:dyDescent="0.35">
      <c r="B16" s="84" t="s">
        <v>15</v>
      </c>
      <c r="C16" s="84" t="s">
        <v>200</v>
      </c>
      <c r="D16" s="84" t="s">
        <v>896</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897</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898</v>
      </c>
      <c r="E18" s="84" t="s">
        <v>213</v>
      </c>
      <c r="F18" s="84" t="s">
        <v>213</v>
      </c>
      <c r="G18" s="84" t="s">
        <v>213</v>
      </c>
      <c r="H18" s="84" t="s">
        <v>213</v>
      </c>
      <c r="I18" s="85" t="s">
        <v>27</v>
      </c>
    </row>
    <row r="19" spans="2:20" ht="82.9" customHeight="1" x14ac:dyDescent="0.25">
      <c r="B19" s="84" t="s">
        <v>17</v>
      </c>
      <c r="C19" s="84" t="s">
        <v>188</v>
      </c>
      <c r="D19" s="84" t="s">
        <v>344</v>
      </c>
      <c r="E19" s="84" t="s">
        <v>210</v>
      </c>
      <c r="F19" s="84" t="s">
        <v>219</v>
      </c>
      <c r="G19" s="84" t="s">
        <v>209</v>
      </c>
      <c r="H19" s="84" t="s">
        <v>220</v>
      </c>
      <c r="I19" s="85" t="s">
        <v>33</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220</v>
      </c>
      <c r="I21" s="85" t="s">
        <v>26</v>
      </c>
    </row>
    <row r="22" spans="2:20" ht="50" x14ac:dyDescent="0.25">
      <c r="B22" s="84" t="s">
        <v>20</v>
      </c>
      <c r="C22" s="84" t="s">
        <v>190</v>
      </c>
      <c r="D22" s="84" t="s">
        <v>345</v>
      </c>
      <c r="E22" s="84" t="s">
        <v>210</v>
      </c>
      <c r="F22" s="84" t="s">
        <v>219</v>
      </c>
      <c r="G22" s="84" t="s">
        <v>209</v>
      </c>
      <c r="H22" s="84" t="s">
        <v>220</v>
      </c>
      <c r="I22" s="85" t="s">
        <v>33</v>
      </c>
    </row>
    <row r="23" spans="2:20" ht="192.75" customHeight="1" x14ac:dyDescent="0.25">
      <c r="B23" s="84" t="s">
        <v>21</v>
      </c>
      <c r="C23" s="84" t="s">
        <v>201</v>
      </c>
      <c r="D23" s="84" t="s">
        <v>893</v>
      </c>
      <c r="E23" s="84" t="s">
        <v>207</v>
      </c>
      <c r="F23" s="84" t="s">
        <v>219</v>
      </c>
      <c r="G23" s="84" t="s">
        <v>209</v>
      </c>
      <c r="H23" s="84" t="s">
        <v>221</v>
      </c>
      <c r="I23" s="85" t="s">
        <v>33</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8.9" customHeight="1" x14ac:dyDescent="0.25">
      <c r="B26" s="149" t="s">
        <v>822</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22.15" hidden="1" customHeight="1" x14ac:dyDescent="0.25">
      <c r="B30" s="149" t="s">
        <v>263</v>
      </c>
      <c r="C30" s="149"/>
      <c r="D30" s="150"/>
      <c r="E30" s="150"/>
      <c r="F30" s="150"/>
      <c r="G30" s="150"/>
      <c r="H30" s="150"/>
      <c r="I30" s="150"/>
    </row>
  </sheetData>
  <sheetProtection algorithmName="SHA-512" hashValue="dVNM326T9Thj40LejRqmHflboyvuKDgdp7dbRdYsvVABT/MiMl1jB3PkLkazuL9XHa3NLCAVKQQIleuf6eTAhg==" saltValue="0vMMP5dJnp7sHjL98my06A==" spinCount="100000" sheet="1" objects="1" scenarios="1"/>
  <mergeCells count="8">
    <mergeCell ref="B29:I29"/>
    <mergeCell ref="B30:I30"/>
    <mergeCell ref="C2:I2"/>
    <mergeCell ref="C3:I3"/>
    <mergeCell ref="B25:I25"/>
    <mergeCell ref="B26:I26"/>
    <mergeCell ref="B27:I27"/>
    <mergeCell ref="B28:I28"/>
  </mergeCells>
  <conditionalFormatting sqref="D8 D22">
    <cfRule type="expression" dxfId="4281" priority="35">
      <formula>#REF!="No"</formula>
    </cfRule>
  </conditionalFormatting>
  <conditionalFormatting sqref="I5">
    <cfRule type="containsText" dxfId="4280" priority="30" operator="containsText" text="Neutral">
      <formula>NOT(ISERROR(SEARCH("Neutral",I5)))</formula>
    </cfRule>
    <cfRule type="containsText" dxfId="4279" priority="31" operator="containsText" text="Minor Negative">
      <formula>NOT(ISERROR(SEARCH("Minor Negative",I5)))</formula>
    </cfRule>
    <cfRule type="containsText" dxfId="4278" priority="32" operator="containsText" text="Minor Positive">
      <formula>NOT(ISERROR(SEARCH("Minor Positive",I5)))</formula>
    </cfRule>
    <cfRule type="containsText" dxfId="4277" priority="33" operator="containsText" text="Significant Negative">
      <formula>NOT(ISERROR(SEARCH("Significant Negative",I5)))</formula>
    </cfRule>
    <cfRule type="containsText" dxfId="4276" priority="34" operator="containsText" text="Significant Positive">
      <formula>NOT(ISERROR(SEARCH("Significant Positive",I5)))</formula>
    </cfRule>
  </conditionalFormatting>
  <conditionalFormatting sqref="I5">
    <cfRule type="expression" dxfId="4275" priority="29">
      <formula>#REF!="No"</formula>
    </cfRule>
  </conditionalFormatting>
  <conditionalFormatting sqref="D5:H5">
    <cfRule type="expression" dxfId="4274" priority="28">
      <formula>#REF!="No"</formula>
    </cfRule>
  </conditionalFormatting>
  <conditionalFormatting sqref="D19">
    <cfRule type="expression" dxfId="4273" priority="27">
      <formula>#REF!="No"</formula>
    </cfRule>
  </conditionalFormatting>
  <conditionalFormatting sqref="I6:I24">
    <cfRule type="containsText" dxfId="4272" priority="22" operator="containsText" text="Neutral">
      <formula>NOT(ISERROR(SEARCH("Neutral",I6)))</formula>
    </cfRule>
    <cfRule type="containsText" dxfId="4271" priority="23" operator="containsText" text="Minor Negative">
      <formula>NOT(ISERROR(SEARCH("Minor Negative",I6)))</formula>
    </cfRule>
    <cfRule type="containsText" dxfId="4270" priority="24" operator="containsText" text="Minor Positive">
      <formula>NOT(ISERROR(SEARCH("Minor Positive",I6)))</formula>
    </cfRule>
    <cfRule type="containsText" dxfId="4269" priority="25" operator="containsText" text="Significant Negative">
      <formula>NOT(ISERROR(SEARCH("Significant Negative",I6)))</formula>
    </cfRule>
    <cfRule type="containsText" dxfId="4268" priority="26" operator="containsText" text="Significant Positive">
      <formula>NOT(ISERROR(SEARCH("Significant Positive",I6)))</formula>
    </cfRule>
  </conditionalFormatting>
  <conditionalFormatting sqref="I6:I24">
    <cfRule type="expression" dxfId="4267" priority="21">
      <formula>#REF!="No"</formula>
    </cfRule>
  </conditionalFormatting>
  <conditionalFormatting sqref="E6:H24">
    <cfRule type="expression" dxfId="4266" priority="20">
      <formula>#REF!="No"</formula>
    </cfRule>
  </conditionalFormatting>
  <conditionalFormatting sqref="D7">
    <cfRule type="expression" dxfId="4265" priority="18">
      <formula>#REF!="No"</formula>
    </cfRule>
  </conditionalFormatting>
  <conditionalFormatting sqref="D9">
    <cfRule type="expression" dxfId="4264" priority="17">
      <formula>#REF!="No"</formula>
    </cfRule>
  </conditionalFormatting>
  <conditionalFormatting sqref="D11">
    <cfRule type="expression" dxfId="4263" priority="15">
      <formula>#REF!="No"</formula>
    </cfRule>
  </conditionalFormatting>
  <conditionalFormatting sqref="D12">
    <cfRule type="expression" dxfId="4262" priority="14">
      <formula>#REF!="No"</formula>
    </cfRule>
  </conditionalFormatting>
  <conditionalFormatting sqref="D13">
    <cfRule type="expression" dxfId="4261" priority="13">
      <formula>#REF!="No"</formula>
    </cfRule>
  </conditionalFormatting>
  <conditionalFormatting sqref="D15">
    <cfRule type="expression" dxfId="4260" priority="11">
      <formula>#REF!="No"</formula>
    </cfRule>
  </conditionalFormatting>
  <conditionalFormatting sqref="D18">
    <cfRule type="expression" dxfId="4259" priority="8">
      <formula>#REF!="No"</formula>
    </cfRule>
  </conditionalFormatting>
  <conditionalFormatting sqref="D24">
    <cfRule type="expression" dxfId="4258" priority="4">
      <formula>#REF!="No"</formula>
    </cfRule>
  </conditionalFormatting>
  <conditionalFormatting sqref="D20">
    <cfRule type="expression" dxfId="4257" priority="7">
      <formula>#REF!="No"</formula>
    </cfRule>
  </conditionalFormatting>
  <conditionalFormatting sqref="D21">
    <cfRule type="expression" dxfId="4256" priority="6">
      <formula>#REF!="No"</formula>
    </cfRule>
  </conditionalFormatting>
  <conditionalFormatting sqref="D23">
    <cfRule type="expression" dxfId="4255" priority="5">
      <formula>#REF!="No"</formula>
    </cfRule>
  </conditionalFormatting>
  <conditionalFormatting sqref="D14">
    <cfRule type="expression" dxfId="4254" priority="3">
      <formula>#REF!="No"</formula>
    </cfRule>
  </conditionalFormatting>
  <conditionalFormatting sqref="D17">
    <cfRule type="expression" dxfId="4253" priority="2">
      <formula>#REF!="No"</formula>
    </cfRule>
  </conditionalFormatting>
  <conditionalFormatting sqref="D16">
    <cfRule type="expression" dxfId="4252" priority="1">
      <formula>#REF!="No"</formula>
    </cfRule>
  </conditionalFormatting>
  <dataValidations count="5">
    <dataValidation type="list" allowBlank="1" showInputMessage="1" showErrorMessage="1" sqref="I5:I24" xr:uid="{2694BBB6-7040-4145-8A89-E495E5B19FDD}">
      <formula1>$S$3:$S$8</formula1>
    </dataValidation>
    <dataValidation type="list" allowBlank="1" showInputMessage="1" showErrorMessage="1" sqref="H5:H24" xr:uid="{49C7EAE3-12C6-4D82-8A75-B74B17AE83EF}">
      <formula1>$M$8:$M$17</formula1>
    </dataValidation>
    <dataValidation type="list" allowBlank="1" showInputMessage="1" showErrorMessage="1" sqref="G5:G24" xr:uid="{CF1504DF-1B2A-4FB4-B996-4200A95AF142}">
      <formula1>$P$3:$P$7</formula1>
    </dataValidation>
    <dataValidation type="list" allowBlank="1" showInputMessage="1" showErrorMessage="1" sqref="F5:F24" xr:uid="{1DAC21DB-293A-49FF-81BE-5D0399DA867F}">
      <formula1>$O$3:$O$8</formula1>
    </dataValidation>
    <dataValidation type="list" allowBlank="1" showInputMessage="1" showErrorMessage="1" sqref="E5:E24" xr:uid="{B55CA0FC-D76B-4E71-8072-A4E96F6DF572}">
      <formula1>$N$3:$N$6</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F309-C33F-4520-BE6A-DBBE2B460264}">
  <sheetPr>
    <tabColor rgb="FFAAE1FC"/>
  </sheetPr>
  <dimension ref="A2:T30"/>
  <sheetViews>
    <sheetView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697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122" t="s">
        <v>732</v>
      </c>
      <c r="E16" s="84" t="s">
        <v>207</v>
      </c>
      <c r="F16" s="84" t="s">
        <v>217</v>
      </c>
      <c r="G16" s="84" t="s">
        <v>212</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103.5" customHeight="1" x14ac:dyDescent="0.25">
      <c r="B22" s="84" t="s">
        <v>20</v>
      </c>
      <c r="C22" s="84" t="s">
        <v>190</v>
      </c>
      <c r="D22" s="122" t="s">
        <v>731</v>
      </c>
      <c r="E22" s="84" t="s">
        <v>210</v>
      </c>
      <c r="F22" s="84" t="s">
        <v>217</v>
      </c>
      <c r="G22" s="84" t="s">
        <v>209</v>
      </c>
      <c r="H22" s="84" t="s">
        <v>220</v>
      </c>
      <c r="I22" s="85" t="s">
        <v>33</v>
      </c>
    </row>
    <row r="23" spans="2:20" ht="192.75" customHeight="1" x14ac:dyDescent="0.25">
      <c r="B23" s="84" t="s">
        <v>21</v>
      </c>
      <c r="C23" s="84" t="s">
        <v>201</v>
      </c>
      <c r="D23" s="84" t="s">
        <v>642</v>
      </c>
      <c r="E23" s="84" t="s">
        <v>210</v>
      </c>
      <c r="F23" s="84" t="s">
        <v>217</v>
      </c>
      <c r="G23" s="84" t="s">
        <v>209</v>
      </c>
      <c r="H23" s="84" t="s">
        <v>220</v>
      </c>
      <c r="I23" s="85" t="s">
        <v>33</v>
      </c>
    </row>
    <row r="24" spans="2:20" ht="282" customHeight="1" x14ac:dyDescent="0.25">
      <c r="B24" s="84" t="s">
        <v>22</v>
      </c>
      <c r="C24" s="84" t="s">
        <v>202</v>
      </c>
      <c r="D24" s="122" t="s">
        <v>730</v>
      </c>
      <c r="E24" s="84" t="s">
        <v>210</v>
      </c>
      <c r="F24" s="84" t="s">
        <v>217</v>
      </c>
      <c r="G24" s="84" t="s">
        <v>209</v>
      </c>
      <c r="H24" s="84" t="s">
        <v>220</v>
      </c>
      <c r="I24" s="85" t="s">
        <v>33</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261</v>
      </c>
      <c r="C30" s="149"/>
      <c r="D30" s="150"/>
      <c r="E30" s="150"/>
      <c r="F30" s="150"/>
      <c r="G30" s="150"/>
      <c r="H30" s="150"/>
      <c r="I30" s="150"/>
    </row>
  </sheetData>
  <sheetProtection algorithmName="SHA-512" hashValue="1a5EuwowLC7dv/qT6Wqk5HdIaywWPgVIKKEeoGhBP8e6W/lXmwMj5JeNUqtz03Af+f2YTgE2BGgzTweCje1f+w==" saltValue="o18EotN6yCZPlsRhVcwxxw=="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2617" priority="49">
      <formula>#REF!="No"</formula>
    </cfRule>
  </conditionalFormatting>
  <conditionalFormatting sqref="I5">
    <cfRule type="containsText" dxfId="2616" priority="44" operator="containsText" text="Neutral">
      <formula>NOT(ISERROR(SEARCH("Neutral",I5)))</formula>
    </cfRule>
    <cfRule type="containsText" dxfId="2615" priority="45" operator="containsText" text="Minor Negative">
      <formula>NOT(ISERROR(SEARCH("Minor Negative",I5)))</formula>
    </cfRule>
    <cfRule type="containsText" dxfId="2614" priority="46" operator="containsText" text="Minor Positive">
      <formula>NOT(ISERROR(SEARCH("Minor Positive",I5)))</formula>
    </cfRule>
    <cfRule type="containsText" dxfId="2613" priority="47" operator="containsText" text="Significant Negative">
      <formula>NOT(ISERROR(SEARCH("Significant Negative",I5)))</formula>
    </cfRule>
    <cfRule type="containsText" dxfId="2612" priority="48" operator="containsText" text="Significant Positive">
      <formula>NOT(ISERROR(SEARCH("Significant Positive",I5)))</formula>
    </cfRule>
  </conditionalFormatting>
  <conditionalFormatting sqref="I5">
    <cfRule type="expression" dxfId="2611" priority="43">
      <formula>#REF!="No"</formula>
    </cfRule>
  </conditionalFormatting>
  <conditionalFormatting sqref="E5:H5">
    <cfRule type="expression" dxfId="2610" priority="42">
      <formula>#REF!="No"</formula>
    </cfRule>
  </conditionalFormatting>
  <conditionalFormatting sqref="I6:I24">
    <cfRule type="containsText" dxfId="2609" priority="37" operator="containsText" text="Neutral">
      <formula>NOT(ISERROR(SEARCH("Neutral",I6)))</formula>
    </cfRule>
    <cfRule type="containsText" dxfId="2608" priority="38" operator="containsText" text="Minor Negative">
      <formula>NOT(ISERROR(SEARCH("Minor Negative",I6)))</formula>
    </cfRule>
    <cfRule type="containsText" dxfId="2607" priority="39" operator="containsText" text="Minor Positive">
      <formula>NOT(ISERROR(SEARCH("Minor Positive",I6)))</formula>
    </cfRule>
    <cfRule type="containsText" dxfId="2606" priority="40" operator="containsText" text="Significant Negative">
      <formula>NOT(ISERROR(SEARCH("Significant Negative",I6)))</formula>
    </cfRule>
    <cfRule type="containsText" dxfId="2605" priority="41" operator="containsText" text="Significant Positive">
      <formula>NOT(ISERROR(SEARCH("Significant Positive",I6)))</formula>
    </cfRule>
  </conditionalFormatting>
  <conditionalFormatting sqref="I6:I24">
    <cfRule type="expression" dxfId="2604" priority="36">
      <formula>#REF!="No"</formula>
    </cfRule>
  </conditionalFormatting>
  <conditionalFormatting sqref="E6:H24">
    <cfRule type="expression" dxfId="2603" priority="35">
      <formula>#REF!="No"</formula>
    </cfRule>
  </conditionalFormatting>
  <conditionalFormatting sqref="D16">
    <cfRule type="expression" dxfId="2602" priority="24">
      <formula>#REF!="No"</formula>
    </cfRule>
  </conditionalFormatting>
  <conditionalFormatting sqref="D23">
    <cfRule type="expression" dxfId="2601" priority="18">
      <formula>#REF!="No"</formula>
    </cfRule>
  </conditionalFormatting>
  <conditionalFormatting sqref="D24">
    <cfRule type="expression" dxfId="2600" priority="17">
      <formula>#REF!="No"</formula>
    </cfRule>
  </conditionalFormatting>
  <conditionalFormatting sqref="D5">
    <cfRule type="expression" dxfId="2599" priority="16">
      <formula>#REF!="No"</formula>
    </cfRule>
  </conditionalFormatting>
  <conditionalFormatting sqref="D6">
    <cfRule type="expression" dxfId="2598" priority="15">
      <formula>#REF!="No"</formula>
    </cfRule>
  </conditionalFormatting>
  <conditionalFormatting sqref="D7">
    <cfRule type="expression" dxfId="2597" priority="14">
      <formula>#REF!="No"</formula>
    </cfRule>
  </conditionalFormatting>
  <conditionalFormatting sqref="D8">
    <cfRule type="expression" dxfId="2596" priority="13">
      <formula>#REF!="No"</formula>
    </cfRule>
  </conditionalFormatting>
  <conditionalFormatting sqref="D9">
    <cfRule type="expression" dxfId="2595" priority="12">
      <formula>#REF!="No"</formula>
    </cfRule>
  </conditionalFormatting>
  <conditionalFormatting sqref="D10">
    <cfRule type="expression" dxfId="2594" priority="11">
      <formula>#REF!="No"</formula>
    </cfRule>
  </conditionalFormatting>
  <conditionalFormatting sqref="D11">
    <cfRule type="expression" dxfId="2593" priority="10">
      <formula>#REF!="No"</formula>
    </cfRule>
  </conditionalFormatting>
  <conditionalFormatting sqref="D12">
    <cfRule type="expression" dxfId="2592" priority="9">
      <formula>#REF!="No"</formula>
    </cfRule>
  </conditionalFormatting>
  <conditionalFormatting sqref="D13">
    <cfRule type="expression" dxfId="2591" priority="8">
      <formula>#REF!="No"</formula>
    </cfRule>
  </conditionalFormatting>
  <conditionalFormatting sqref="D14">
    <cfRule type="expression" dxfId="2590" priority="7">
      <formula>#REF!="No"</formula>
    </cfRule>
  </conditionalFormatting>
  <conditionalFormatting sqref="D15">
    <cfRule type="expression" dxfId="2589" priority="6">
      <formula>#REF!="No"</formula>
    </cfRule>
  </conditionalFormatting>
  <conditionalFormatting sqref="D17">
    <cfRule type="expression" dxfId="2588" priority="5">
      <formula>#REF!="No"</formula>
    </cfRule>
  </conditionalFormatting>
  <conditionalFormatting sqref="D18">
    <cfRule type="expression" dxfId="2587" priority="4">
      <formula>#REF!="No"</formula>
    </cfRule>
  </conditionalFormatting>
  <conditionalFormatting sqref="D19">
    <cfRule type="expression" dxfId="2586" priority="3">
      <formula>#REF!="No"</formula>
    </cfRule>
  </conditionalFormatting>
  <conditionalFormatting sqref="D20">
    <cfRule type="expression" dxfId="2585" priority="2">
      <formula>#REF!="No"</formula>
    </cfRule>
  </conditionalFormatting>
  <conditionalFormatting sqref="D21">
    <cfRule type="expression" dxfId="2584" priority="1">
      <formula>#REF!="No"</formula>
    </cfRule>
  </conditionalFormatting>
  <dataValidations count="5">
    <dataValidation type="list" allowBlank="1" showInputMessage="1" showErrorMessage="1" sqref="I5:I24" xr:uid="{5795B3D6-2F8D-4A42-A301-029947DE45DF}">
      <formula1>$S$3:$S$8</formula1>
    </dataValidation>
    <dataValidation type="list" allowBlank="1" showInputMessage="1" showErrorMessage="1" sqref="H5:H24" xr:uid="{C52802BA-0949-4F35-8B91-50C662E5DE2C}">
      <formula1>$M$8:$M$17</formula1>
    </dataValidation>
    <dataValidation type="list" allowBlank="1" showInputMessage="1" showErrorMessage="1" sqref="G5:G24" xr:uid="{B9A07FC9-1702-4C71-AD6B-00381C4B6E14}">
      <formula1>$P$3:$P$7</formula1>
    </dataValidation>
    <dataValidation type="list" allowBlank="1" showInputMessage="1" showErrorMessage="1" sqref="F5:F24" xr:uid="{419164B1-7FAD-465D-9334-EBC166C1FA70}">
      <formula1>$O$3:$O$8</formula1>
    </dataValidation>
    <dataValidation type="list" allowBlank="1" showInputMessage="1" showErrorMessage="1" sqref="E5:E24" xr:uid="{D5CAE43D-3140-4B49-887F-70BEA63B41E2}">
      <formula1>$N$3:$N$6</formula1>
    </dataValidation>
  </dataValidations>
  <pageMargins left="0.7" right="0.7" top="0.75" bottom="0.75" header="0.3" footer="0.3"/>
  <pageSetup paperSize="9" orientation="portrait" horizontalDpi="4294967293" verticalDpi="4294967293"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489A-C3D3-4E76-B3FF-2C14414B0F91}">
  <sheetPr>
    <tabColor rgb="FFAAE1FC"/>
  </sheetPr>
  <dimension ref="A1:T30"/>
  <sheetViews>
    <sheetView topLeftCell="B1" zoomScale="70" zoomScaleNormal="70" workbookViewId="0">
      <selection activeCell="T24" sqref="T2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1" spans="1:20" x14ac:dyDescent="0.25">
      <c r="A1" s="97" t="s">
        <v>482</v>
      </c>
    </row>
    <row r="2" spans="1:20" ht="25.5" customHeight="1" x14ac:dyDescent="0.25">
      <c r="B2" s="108" t="s">
        <v>183</v>
      </c>
      <c r="C2" s="151" t="s">
        <v>483</v>
      </c>
      <c r="D2" s="152"/>
      <c r="E2" s="152"/>
      <c r="F2" s="152"/>
      <c r="G2" s="152"/>
      <c r="H2" s="152"/>
      <c r="I2" s="153"/>
    </row>
    <row r="3" spans="1: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1: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1: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1: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1: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1: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1: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1: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1: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1: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1: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1: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1: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1:20" ht="104.25" customHeight="1" x14ac:dyDescent="0.35">
      <c r="B16" s="84" t="s">
        <v>15</v>
      </c>
      <c r="C16" s="84" t="s">
        <v>200</v>
      </c>
      <c r="D16" s="84" t="s">
        <v>484</v>
      </c>
      <c r="E16" s="84" t="s">
        <v>210</v>
      </c>
      <c r="F16" s="84" t="s">
        <v>217</v>
      </c>
      <c r="G16" s="84" t="s">
        <v>209</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68.25" customHeight="1" x14ac:dyDescent="0.25">
      <c r="B22" s="84" t="s">
        <v>20</v>
      </c>
      <c r="C22" s="84" t="s">
        <v>190</v>
      </c>
      <c r="D22" s="84" t="s">
        <v>485</v>
      </c>
      <c r="E22" s="84" t="s">
        <v>210</v>
      </c>
      <c r="F22" s="84" t="s">
        <v>217</v>
      </c>
      <c r="G22" s="84" t="s">
        <v>209</v>
      </c>
      <c r="H22" s="84" t="s">
        <v>220</v>
      </c>
      <c r="I22" s="85" t="s">
        <v>33</v>
      </c>
    </row>
    <row r="23" spans="2:20" ht="192.75" customHeight="1" x14ac:dyDescent="0.25">
      <c r="B23" s="84" t="s">
        <v>21</v>
      </c>
      <c r="C23" s="84" t="s">
        <v>201</v>
      </c>
      <c r="D23" s="84" t="s">
        <v>486</v>
      </c>
      <c r="E23" s="84" t="s">
        <v>210</v>
      </c>
      <c r="F23" s="84" t="s">
        <v>217</v>
      </c>
      <c r="G23" s="84" t="s">
        <v>209</v>
      </c>
      <c r="H23" s="84" t="s">
        <v>220</v>
      </c>
      <c r="I23" s="85" t="s">
        <v>33</v>
      </c>
    </row>
    <row r="24" spans="2:20" ht="282" customHeight="1" x14ac:dyDescent="0.25">
      <c r="B24" s="84" t="s">
        <v>22</v>
      </c>
      <c r="C24" s="84" t="s">
        <v>202</v>
      </c>
      <c r="D24" s="84" t="s">
        <v>487</v>
      </c>
      <c r="E24" s="84" t="s">
        <v>210</v>
      </c>
      <c r="F24" s="84" t="s">
        <v>217</v>
      </c>
      <c r="G24" s="84" t="s">
        <v>209</v>
      </c>
      <c r="H24" s="84" t="s">
        <v>220</v>
      </c>
      <c r="I24" s="85" t="s">
        <v>33</v>
      </c>
    </row>
    <row r="25" spans="2:20" ht="13" x14ac:dyDescent="0.25">
      <c r="B25" s="146" t="s">
        <v>132</v>
      </c>
      <c r="C25" s="147"/>
      <c r="D25" s="147"/>
      <c r="E25" s="147"/>
      <c r="F25" s="147"/>
      <c r="G25" s="147"/>
      <c r="H25" s="147"/>
      <c r="I25" s="148"/>
    </row>
    <row r="26" spans="2:20" ht="21"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sheetProtection algorithmName="SHA-512" hashValue="qC/oCUMsnVbXfDwda4OMa+5zEWspO1qaq0U/b88ogmxF9oN6O7AVSGj8M74qvd53LnwKAfxi8wPRi5J4W9D0IA==" saltValue="FsfzBMXvA9ewH01d5YJ9Tg=="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2583" priority="50">
      <formula>#REF!="No"</formula>
    </cfRule>
  </conditionalFormatting>
  <conditionalFormatting sqref="I5">
    <cfRule type="containsText" dxfId="2582" priority="45" operator="containsText" text="Neutral">
      <formula>NOT(ISERROR(SEARCH("Neutral",I5)))</formula>
    </cfRule>
    <cfRule type="containsText" dxfId="2581" priority="46" operator="containsText" text="Minor Negative">
      <formula>NOT(ISERROR(SEARCH("Minor Negative",I5)))</formula>
    </cfRule>
    <cfRule type="containsText" dxfId="2580" priority="47" operator="containsText" text="Minor Positive">
      <formula>NOT(ISERROR(SEARCH("Minor Positive",I5)))</formula>
    </cfRule>
    <cfRule type="containsText" dxfId="2579" priority="48" operator="containsText" text="Significant Negative">
      <formula>NOT(ISERROR(SEARCH("Significant Negative",I5)))</formula>
    </cfRule>
    <cfRule type="containsText" dxfId="2578" priority="49" operator="containsText" text="Significant Positive">
      <formula>NOT(ISERROR(SEARCH("Significant Positive",I5)))</formula>
    </cfRule>
  </conditionalFormatting>
  <conditionalFormatting sqref="I5">
    <cfRule type="expression" dxfId="2577" priority="44">
      <formula>#REF!="No"</formula>
    </cfRule>
  </conditionalFormatting>
  <conditionalFormatting sqref="E5:H5">
    <cfRule type="expression" dxfId="2576" priority="43">
      <formula>#REF!="No"</formula>
    </cfRule>
  </conditionalFormatting>
  <conditionalFormatting sqref="I6:I24">
    <cfRule type="containsText" dxfId="2575" priority="38" operator="containsText" text="Neutral">
      <formula>NOT(ISERROR(SEARCH("Neutral",I6)))</formula>
    </cfRule>
    <cfRule type="containsText" dxfId="2574" priority="39" operator="containsText" text="Minor Negative">
      <formula>NOT(ISERROR(SEARCH("Minor Negative",I6)))</formula>
    </cfRule>
    <cfRule type="containsText" dxfId="2573" priority="40" operator="containsText" text="Minor Positive">
      <formula>NOT(ISERROR(SEARCH("Minor Positive",I6)))</formula>
    </cfRule>
    <cfRule type="containsText" dxfId="2572" priority="41" operator="containsText" text="Significant Negative">
      <formula>NOT(ISERROR(SEARCH("Significant Negative",I6)))</formula>
    </cfRule>
    <cfRule type="containsText" dxfId="2571" priority="42" operator="containsText" text="Significant Positive">
      <formula>NOT(ISERROR(SEARCH("Significant Positive",I6)))</formula>
    </cfRule>
  </conditionalFormatting>
  <conditionalFormatting sqref="I6:I24">
    <cfRule type="expression" dxfId="2570" priority="37">
      <formula>#REF!="No"</formula>
    </cfRule>
  </conditionalFormatting>
  <conditionalFormatting sqref="E6:H24">
    <cfRule type="expression" dxfId="2569" priority="36">
      <formula>#REF!="No"</formula>
    </cfRule>
  </conditionalFormatting>
  <conditionalFormatting sqref="D16">
    <cfRule type="expression" dxfId="2568" priority="24">
      <formula>#REF!="No"</formula>
    </cfRule>
  </conditionalFormatting>
  <conditionalFormatting sqref="D23">
    <cfRule type="expression" dxfId="2567" priority="18">
      <formula>#REF!="No"</formula>
    </cfRule>
  </conditionalFormatting>
  <conditionalFormatting sqref="D24">
    <cfRule type="expression" dxfId="2566" priority="17">
      <formula>#REF!="No"</formula>
    </cfRule>
  </conditionalFormatting>
  <conditionalFormatting sqref="D5">
    <cfRule type="expression" dxfId="2565" priority="16">
      <formula>#REF!="No"</formula>
    </cfRule>
  </conditionalFormatting>
  <conditionalFormatting sqref="D6">
    <cfRule type="expression" dxfId="2564" priority="15">
      <formula>#REF!="No"</formula>
    </cfRule>
  </conditionalFormatting>
  <conditionalFormatting sqref="D7">
    <cfRule type="expression" dxfId="2563" priority="14">
      <formula>#REF!="No"</formula>
    </cfRule>
  </conditionalFormatting>
  <conditionalFormatting sqref="D8">
    <cfRule type="expression" dxfId="2562" priority="13">
      <formula>#REF!="No"</formula>
    </cfRule>
  </conditionalFormatting>
  <conditionalFormatting sqref="D9">
    <cfRule type="expression" dxfId="2561" priority="12">
      <formula>#REF!="No"</formula>
    </cfRule>
  </conditionalFormatting>
  <conditionalFormatting sqref="D10">
    <cfRule type="expression" dxfId="2560" priority="11">
      <formula>#REF!="No"</formula>
    </cfRule>
  </conditionalFormatting>
  <conditionalFormatting sqref="D11">
    <cfRule type="expression" dxfId="2559" priority="10">
      <formula>#REF!="No"</formula>
    </cfRule>
  </conditionalFormatting>
  <conditionalFormatting sqref="D12">
    <cfRule type="expression" dxfId="2558" priority="9">
      <formula>#REF!="No"</formula>
    </cfRule>
  </conditionalFormatting>
  <conditionalFormatting sqref="D13">
    <cfRule type="expression" dxfId="2557" priority="8">
      <formula>#REF!="No"</formula>
    </cfRule>
  </conditionalFormatting>
  <conditionalFormatting sqref="D14">
    <cfRule type="expression" dxfId="2556" priority="7">
      <formula>#REF!="No"</formula>
    </cfRule>
  </conditionalFormatting>
  <conditionalFormatting sqref="D15">
    <cfRule type="expression" dxfId="2555" priority="6">
      <formula>#REF!="No"</formula>
    </cfRule>
  </conditionalFormatting>
  <conditionalFormatting sqref="D17">
    <cfRule type="expression" dxfId="2554" priority="5">
      <formula>#REF!="No"</formula>
    </cfRule>
  </conditionalFormatting>
  <conditionalFormatting sqref="D18">
    <cfRule type="expression" dxfId="2553" priority="4">
      <formula>#REF!="No"</formula>
    </cfRule>
  </conditionalFormatting>
  <conditionalFormatting sqref="D19">
    <cfRule type="expression" dxfId="2552" priority="3">
      <formula>#REF!="No"</formula>
    </cfRule>
  </conditionalFormatting>
  <conditionalFormatting sqref="D20">
    <cfRule type="expression" dxfId="2551" priority="2">
      <formula>#REF!="No"</formula>
    </cfRule>
  </conditionalFormatting>
  <conditionalFormatting sqref="D21">
    <cfRule type="expression" dxfId="2550" priority="1">
      <formula>#REF!="No"</formula>
    </cfRule>
  </conditionalFormatting>
  <dataValidations count="5">
    <dataValidation type="list" allowBlank="1" showInputMessage="1" showErrorMessage="1" sqref="I5:I24" xr:uid="{4E04ACD9-1DFF-4EA0-BB93-62E98C31B388}">
      <formula1>$S$3:$S$8</formula1>
    </dataValidation>
    <dataValidation type="list" allowBlank="1" showInputMessage="1" showErrorMessage="1" sqref="H5:H24" xr:uid="{C2F984C2-F281-4D63-823B-3E1E575F82AD}">
      <formula1>$M$8:$M$17</formula1>
    </dataValidation>
    <dataValidation type="list" allowBlank="1" showInputMessage="1" showErrorMessage="1" sqref="G5:G24" xr:uid="{60A7C705-F024-4D9E-AC1B-13BB44B7CA05}">
      <formula1>$P$3:$P$7</formula1>
    </dataValidation>
    <dataValidation type="list" allowBlank="1" showInputMessage="1" showErrorMessage="1" sqref="F5:F24" xr:uid="{EB5B6A17-7113-4177-A1EA-128C53D88D10}">
      <formula1>$O$3:$O$8</formula1>
    </dataValidation>
    <dataValidation type="list" allowBlank="1" showInputMessage="1" showErrorMessage="1" sqref="E5:E24" xr:uid="{E221D5FD-521B-41E6-88CA-467B90B24B37}">
      <formula1>$N$3:$N$6</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B8F5-CBAA-4EF6-9053-CE4BCFE2BE33}">
  <sheetPr>
    <tabColor rgb="FFAAE1FC"/>
  </sheetPr>
  <dimension ref="A2:T30"/>
  <sheetViews>
    <sheetView topLeftCell="B1" zoomScale="70" zoomScaleNormal="70" workbookViewId="0">
      <selection activeCell="L5" sqref="L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488</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122" t="s">
        <v>489</v>
      </c>
      <c r="E6" s="84" t="s">
        <v>210</v>
      </c>
      <c r="F6" s="84" t="s">
        <v>217</v>
      </c>
      <c r="G6" s="84" t="s">
        <v>209</v>
      </c>
      <c r="H6" s="84" t="s">
        <v>220</v>
      </c>
      <c r="I6" s="85" t="s">
        <v>33</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490</v>
      </c>
      <c r="E8" s="84" t="s">
        <v>210</v>
      </c>
      <c r="F8" s="84" t="s">
        <v>217</v>
      </c>
      <c r="G8" s="84" t="s">
        <v>209</v>
      </c>
      <c r="H8" s="84" t="s">
        <v>220</v>
      </c>
      <c r="I8" s="85" t="s">
        <v>33</v>
      </c>
      <c r="M8" s="1" t="s">
        <v>220</v>
      </c>
      <c r="N8" s="1"/>
      <c r="O8" s="1" t="s">
        <v>213</v>
      </c>
      <c r="P8" s="1"/>
      <c r="Q8" s="1"/>
      <c r="R8" s="1"/>
      <c r="S8" s="1" t="s">
        <v>27</v>
      </c>
      <c r="T8" s="1"/>
    </row>
    <row r="9" spans="2:20" ht="399" customHeight="1" x14ac:dyDescent="0.35">
      <c r="B9" s="84" t="s">
        <v>131</v>
      </c>
      <c r="C9" s="84" t="s">
        <v>341</v>
      </c>
      <c r="D9" s="121" t="s">
        <v>653</v>
      </c>
      <c r="E9" s="84" t="s">
        <v>210</v>
      </c>
      <c r="F9" s="84" t="s">
        <v>217</v>
      </c>
      <c r="G9" s="84" t="s">
        <v>209</v>
      </c>
      <c r="H9" s="84" t="s">
        <v>220</v>
      </c>
      <c r="I9" s="85" t="s">
        <v>33</v>
      </c>
      <c r="M9" s="1" t="s">
        <v>221</v>
      </c>
      <c r="N9" s="1"/>
      <c r="O9" s="1"/>
      <c r="P9" s="1"/>
      <c r="Q9" s="1"/>
      <c r="R9" s="1"/>
      <c r="S9" s="1"/>
      <c r="T9" s="1"/>
    </row>
    <row r="10" spans="2:20" ht="231" customHeight="1" x14ac:dyDescent="0.35">
      <c r="B10" s="84" t="s">
        <v>9</v>
      </c>
      <c r="C10" s="84" t="s">
        <v>195</v>
      </c>
      <c r="D10" s="84" t="s">
        <v>733</v>
      </c>
      <c r="E10" s="84" t="s">
        <v>210</v>
      </c>
      <c r="F10" s="84" t="s">
        <v>217</v>
      </c>
      <c r="G10" s="84" t="s">
        <v>209</v>
      </c>
      <c r="H10" s="84" t="s">
        <v>220</v>
      </c>
      <c r="I10" s="85" t="s">
        <v>33</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73.5" customHeight="1" x14ac:dyDescent="0.25">
      <c r="B22" s="84" t="s">
        <v>20</v>
      </c>
      <c r="C22" s="84" t="s">
        <v>190</v>
      </c>
      <c r="D22" s="84" t="s">
        <v>491</v>
      </c>
      <c r="E22" s="84" t="s">
        <v>210</v>
      </c>
      <c r="F22" s="84" t="s">
        <v>217</v>
      </c>
      <c r="G22" s="84" t="s">
        <v>209</v>
      </c>
      <c r="H22" s="84" t="s">
        <v>220</v>
      </c>
      <c r="I22" s="85" t="s">
        <v>33</v>
      </c>
    </row>
    <row r="23" spans="2:20" ht="192.75" customHeight="1" x14ac:dyDescent="0.25">
      <c r="B23" s="84" t="s">
        <v>21</v>
      </c>
      <c r="C23" s="84" t="s">
        <v>201</v>
      </c>
      <c r="D23" s="84" t="s">
        <v>492</v>
      </c>
      <c r="E23" s="84" t="s">
        <v>210</v>
      </c>
      <c r="F23" s="84" t="s">
        <v>217</v>
      </c>
      <c r="G23" s="84" t="s">
        <v>209</v>
      </c>
      <c r="H23" s="84" t="s">
        <v>220</v>
      </c>
      <c r="I23" s="85" t="s">
        <v>33</v>
      </c>
    </row>
    <row r="24" spans="2:20" ht="282" customHeight="1" x14ac:dyDescent="0.25">
      <c r="B24" s="84" t="s">
        <v>22</v>
      </c>
      <c r="C24" s="84" t="s">
        <v>202</v>
      </c>
      <c r="D24" s="84" t="s">
        <v>493</v>
      </c>
      <c r="E24" s="84" t="s">
        <v>210</v>
      </c>
      <c r="F24" s="84" t="s">
        <v>217</v>
      </c>
      <c r="G24" s="84" t="s">
        <v>209</v>
      </c>
      <c r="H24" s="84" t="s">
        <v>220</v>
      </c>
      <c r="I24" s="85" t="s">
        <v>33</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sheetProtection algorithmName="SHA-512" hashValue="M5xapNLIu32eIwnLB3eKNPy2aUof245ndaV51Lj987EOnwu5C2V7R+GbX0D/CrBAxEyGJHcNhoJKv2KIWzaWxA==" saltValue="P40KW3qKixdySSmgEupRxg==" spinCount="100000" sheet="1" objects="1" scenarios="1"/>
  <mergeCells count="8">
    <mergeCell ref="B29:I29"/>
    <mergeCell ref="B30:I30"/>
    <mergeCell ref="C2:I2"/>
    <mergeCell ref="C3:I3"/>
    <mergeCell ref="B25:I25"/>
    <mergeCell ref="B26:I26"/>
    <mergeCell ref="B27:I27"/>
    <mergeCell ref="B28:I28"/>
  </mergeCells>
  <conditionalFormatting sqref="D8:D9 D22">
    <cfRule type="expression" dxfId="2549" priority="19">
      <formula>#REF!="No"</formula>
    </cfRule>
  </conditionalFormatting>
  <conditionalFormatting sqref="I5:I24">
    <cfRule type="containsText" dxfId="2548" priority="14" operator="containsText" text="Neutral">
      <formula>NOT(ISERROR(SEARCH("Neutral",I5)))</formula>
    </cfRule>
    <cfRule type="containsText" dxfId="2547" priority="15" operator="containsText" text="Minor Negative">
      <formula>NOT(ISERROR(SEARCH("Minor Negative",I5)))</formula>
    </cfRule>
    <cfRule type="containsText" dxfId="2546" priority="16" operator="containsText" text="Minor Positive">
      <formula>NOT(ISERROR(SEARCH("Minor Positive",I5)))</formula>
    </cfRule>
    <cfRule type="containsText" dxfId="2545" priority="17" operator="containsText" text="Significant Negative">
      <formula>NOT(ISERROR(SEARCH("Significant Negative",I5)))</formula>
    </cfRule>
    <cfRule type="containsText" dxfId="2544" priority="18" operator="containsText" text="Significant Positive">
      <formula>NOT(ISERROR(SEARCH("Significant Positive",I5)))</formula>
    </cfRule>
  </conditionalFormatting>
  <conditionalFormatting sqref="D5">
    <cfRule type="expression" dxfId="2543" priority="13">
      <formula>#REF!="No"</formula>
    </cfRule>
  </conditionalFormatting>
  <conditionalFormatting sqref="D7">
    <cfRule type="expression" dxfId="2542" priority="12">
      <formula>#REF!="No"</formula>
    </cfRule>
  </conditionalFormatting>
  <conditionalFormatting sqref="D11">
    <cfRule type="expression" dxfId="2541" priority="11">
      <formula>#REF!="No"</formula>
    </cfRule>
  </conditionalFormatting>
  <conditionalFormatting sqref="D12">
    <cfRule type="expression" dxfId="2540" priority="10">
      <formula>#REF!="No"</formula>
    </cfRule>
  </conditionalFormatting>
  <conditionalFormatting sqref="D13">
    <cfRule type="expression" dxfId="2539" priority="9">
      <formula>#REF!="No"</formula>
    </cfRule>
  </conditionalFormatting>
  <conditionalFormatting sqref="D14">
    <cfRule type="expression" dxfId="2538" priority="8">
      <formula>#REF!="No"</formula>
    </cfRule>
  </conditionalFormatting>
  <conditionalFormatting sqref="D15">
    <cfRule type="expression" dxfId="2537" priority="7">
      <formula>#REF!="No"</formula>
    </cfRule>
  </conditionalFormatting>
  <conditionalFormatting sqref="D16">
    <cfRule type="expression" dxfId="2536" priority="6">
      <formula>#REF!="No"</formula>
    </cfRule>
  </conditionalFormatting>
  <conditionalFormatting sqref="D17">
    <cfRule type="expression" dxfId="2535" priority="5">
      <formula>#REF!="No"</formula>
    </cfRule>
  </conditionalFormatting>
  <conditionalFormatting sqref="D18">
    <cfRule type="expression" dxfId="2534" priority="4">
      <formula>#REF!="No"</formula>
    </cfRule>
  </conditionalFormatting>
  <conditionalFormatting sqref="D19">
    <cfRule type="expression" dxfId="2533" priority="3">
      <formula>#REF!="No"</formula>
    </cfRule>
  </conditionalFormatting>
  <conditionalFormatting sqref="D20">
    <cfRule type="expression" dxfId="2532" priority="2">
      <formula>#REF!="No"</formula>
    </cfRule>
  </conditionalFormatting>
  <conditionalFormatting sqref="D21">
    <cfRule type="expression" dxfId="2531" priority="1">
      <formula>#REF!="No"</formula>
    </cfRule>
  </conditionalFormatting>
  <dataValidations count="5">
    <dataValidation type="list" allowBlank="1" showInputMessage="1" showErrorMessage="1" sqref="I5:I24" xr:uid="{FD7C5166-3DB1-46FD-8691-533D4A8D616C}">
      <formula1>$S$3:$S$8</formula1>
    </dataValidation>
    <dataValidation type="list" allowBlank="1" showInputMessage="1" showErrorMessage="1" sqref="H5:H24" xr:uid="{F8BC0959-C048-430D-BA7F-D34836FC4939}">
      <formula1>$M$8:$M$17</formula1>
    </dataValidation>
    <dataValidation type="list" allowBlank="1" showInputMessage="1" showErrorMessage="1" sqref="G5:G24" xr:uid="{7826C994-7B9E-4AB6-B1D6-1EBDA4D8650A}">
      <formula1>$P$3:$P$7</formula1>
    </dataValidation>
    <dataValidation type="list" allowBlank="1" showInputMessage="1" showErrorMessage="1" sqref="F5:F24" xr:uid="{EE547A40-E9AB-41CF-8D2F-4249A0C93EBD}">
      <formula1>$O$3:$O$8</formula1>
    </dataValidation>
    <dataValidation type="list" allowBlank="1" showInputMessage="1" showErrorMessage="1" sqref="E5:E24" xr:uid="{3C59991B-D85C-44FE-8844-7C88127466B2}">
      <formula1>$N$3:$N$6</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A3695-A2D5-4F38-A726-200A18F47ABF}">
  <sheetPr>
    <tabColor rgb="FFAAE1FC"/>
  </sheetPr>
  <dimension ref="A2:T30"/>
  <sheetViews>
    <sheetView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494</v>
      </c>
      <c r="D2" s="152"/>
      <c r="E2" s="152"/>
      <c r="F2" s="152"/>
      <c r="G2" s="152"/>
      <c r="H2" s="152"/>
      <c r="I2" s="153"/>
    </row>
    <row r="3" spans="2:20" ht="28.9"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87.5" x14ac:dyDescent="0.25">
      <c r="B20" s="84" t="s">
        <v>18</v>
      </c>
      <c r="C20" s="84" t="s">
        <v>189</v>
      </c>
      <c r="D20" s="84" t="s">
        <v>841</v>
      </c>
      <c r="E20" s="84" t="s">
        <v>210</v>
      </c>
      <c r="F20" s="84" t="s">
        <v>217</v>
      </c>
      <c r="G20" s="84" t="s">
        <v>209</v>
      </c>
      <c r="H20" s="84" t="s">
        <v>220</v>
      </c>
      <c r="I20" s="85" t="s">
        <v>33</v>
      </c>
    </row>
    <row r="21" spans="2:20" ht="276" customHeight="1" x14ac:dyDescent="0.25">
      <c r="B21" s="84" t="s">
        <v>19</v>
      </c>
      <c r="C21" s="84" t="s">
        <v>205</v>
      </c>
      <c r="D21" s="84" t="s">
        <v>659</v>
      </c>
      <c r="E21" s="84" t="s">
        <v>213</v>
      </c>
      <c r="F21" s="84" t="s">
        <v>213</v>
      </c>
      <c r="G21" s="84" t="s">
        <v>213</v>
      </c>
      <c r="H21" s="84" t="s">
        <v>213</v>
      </c>
      <c r="I21" s="85" t="s">
        <v>26</v>
      </c>
    </row>
    <row r="22" spans="2:20" ht="83.25" customHeight="1" x14ac:dyDescent="0.25">
      <c r="B22" s="84" t="s">
        <v>20</v>
      </c>
      <c r="C22" s="84" t="s">
        <v>190</v>
      </c>
      <c r="D22" s="84" t="s">
        <v>734</v>
      </c>
      <c r="E22" s="84" t="s">
        <v>207</v>
      </c>
      <c r="F22" s="84" t="s">
        <v>217</v>
      </c>
      <c r="G22" s="84" t="s">
        <v>212</v>
      </c>
      <c r="H22" s="84" t="s">
        <v>220</v>
      </c>
      <c r="I22" s="85" t="s">
        <v>33</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261</v>
      </c>
      <c r="C30" s="149"/>
      <c r="D30" s="150"/>
      <c r="E30" s="150"/>
      <c r="F30" s="150"/>
      <c r="G30" s="150"/>
      <c r="H30" s="150"/>
      <c r="I30" s="150"/>
    </row>
  </sheetData>
  <sheetProtection algorithmName="SHA-512" hashValue="yGEjjedSCrI6NnxXUoWxbWwO6cYM0zDAjSXLBm/RV1StWpn0dDiAHuvFmQIHDRXPb6Vlfh9tCmA4/3G8yaSy7Q==" saltValue="uTlGPF5kvSiKK7LuNef4iA=="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2530" priority="24">
      <formula>#REF!="No"</formula>
    </cfRule>
  </conditionalFormatting>
  <conditionalFormatting sqref="I5:I24">
    <cfRule type="containsText" dxfId="2529" priority="19" operator="containsText" text="Neutral">
      <formula>NOT(ISERROR(SEARCH("Neutral",I5)))</formula>
    </cfRule>
    <cfRule type="containsText" dxfId="2528" priority="20" operator="containsText" text="Minor Negative">
      <formula>NOT(ISERROR(SEARCH("Minor Negative",I5)))</formula>
    </cfRule>
    <cfRule type="containsText" dxfId="2527" priority="21" operator="containsText" text="Minor Positive">
      <formula>NOT(ISERROR(SEARCH("Minor Positive",I5)))</formula>
    </cfRule>
    <cfRule type="containsText" dxfId="2526" priority="22" operator="containsText" text="Significant Negative">
      <formula>NOT(ISERROR(SEARCH("Significant Negative",I5)))</formula>
    </cfRule>
    <cfRule type="containsText" dxfId="2525" priority="23" operator="containsText" text="Significant Positive">
      <formula>NOT(ISERROR(SEARCH("Significant Positive",I5)))</formula>
    </cfRule>
  </conditionalFormatting>
  <conditionalFormatting sqref="D5">
    <cfRule type="expression" dxfId="2524" priority="18">
      <formula>#REF!="No"</formula>
    </cfRule>
  </conditionalFormatting>
  <conditionalFormatting sqref="D6">
    <cfRule type="expression" dxfId="2523" priority="17">
      <formula>#REF!="No"</formula>
    </cfRule>
  </conditionalFormatting>
  <conditionalFormatting sqref="D7">
    <cfRule type="expression" dxfId="2522" priority="16">
      <formula>#REF!="No"</formula>
    </cfRule>
  </conditionalFormatting>
  <conditionalFormatting sqref="D8">
    <cfRule type="expression" dxfId="2521" priority="15">
      <formula>#REF!="No"</formula>
    </cfRule>
  </conditionalFormatting>
  <conditionalFormatting sqref="D9">
    <cfRule type="expression" dxfId="2520" priority="14">
      <formula>#REF!="No"</formula>
    </cfRule>
  </conditionalFormatting>
  <conditionalFormatting sqref="D10">
    <cfRule type="expression" dxfId="2519" priority="13">
      <formula>#REF!="No"</formula>
    </cfRule>
  </conditionalFormatting>
  <conditionalFormatting sqref="D11">
    <cfRule type="expression" dxfId="2518" priority="12">
      <formula>#REF!="No"</formula>
    </cfRule>
  </conditionalFormatting>
  <conditionalFormatting sqref="D12">
    <cfRule type="expression" dxfId="2517" priority="11">
      <formula>#REF!="No"</formula>
    </cfRule>
  </conditionalFormatting>
  <conditionalFormatting sqref="D13">
    <cfRule type="expression" dxfId="2516" priority="10">
      <formula>#REF!="No"</formula>
    </cfRule>
  </conditionalFormatting>
  <conditionalFormatting sqref="D14">
    <cfRule type="expression" dxfId="2515" priority="9">
      <formula>#REF!="No"</formula>
    </cfRule>
  </conditionalFormatting>
  <conditionalFormatting sqref="D15">
    <cfRule type="expression" dxfId="2514" priority="8">
      <formula>#REF!="No"</formula>
    </cfRule>
  </conditionalFormatting>
  <conditionalFormatting sqref="D16">
    <cfRule type="expression" dxfId="2513" priority="7">
      <formula>#REF!="No"</formula>
    </cfRule>
  </conditionalFormatting>
  <conditionalFormatting sqref="D17">
    <cfRule type="expression" dxfId="2512" priority="6">
      <formula>#REF!="No"</formula>
    </cfRule>
  </conditionalFormatting>
  <conditionalFormatting sqref="D18">
    <cfRule type="expression" dxfId="2511" priority="5">
      <formula>#REF!="No"</formula>
    </cfRule>
  </conditionalFormatting>
  <conditionalFormatting sqref="D19">
    <cfRule type="expression" dxfId="2510" priority="4">
      <formula>#REF!="No"</formula>
    </cfRule>
  </conditionalFormatting>
  <conditionalFormatting sqref="D21">
    <cfRule type="expression" dxfId="2509" priority="3">
      <formula>#REF!="No"</formula>
    </cfRule>
  </conditionalFormatting>
  <conditionalFormatting sqref="D23">
    <cfRule type="expression" dxfId="2508" priority="2">
      <formula>#REF!="No"</formula>
    </cfRule>
  </conditionalFormatting>
  <conditionalFormatting sqref="D24">
    <cfRule type="expression" dxfId="2507" priority="1">
      <formula>#REF!="No"</formula>
    </cfRule>
  </conditionalFormatting>
  <dataValidations count="5">
    <dataValidation type="list" allowBlank="1" showInputMessage="1" showErrorMessage="1" sqref="I5:I24" xr:uid="{CAEAC20C-D081-432E-93D4-A7D88BF21734}">
      <formula1>$S$3:$S$8</formula1>
    </dataValidation>
    <dataValidation type="list" allowBlank="1" showInputMessage="1" showErrorMessage="1" sqref="H5:H24" xr:uid="{7277B000-BAF4-4816-ABC0-F011E3BDBAF2}">
      <formula1>$M$8:$M$17</formula1>
    </dataValidation>
    <dataValidation type="list" allowBlank="1" showInputMessage="1" showErrorMessage="1" sqref="G5:G24" xr:uid="{5F66C568-E6CA-4B4D-8E89-B69837ADCAFF}">
      <formula1>$P$3:$P$7</formula1>
    </dataValidation>
    <dataValidation type="list" allowBlank="1" showInputMessage="1" showErrorMessage="1" sqref="F5:F24" xr:uid="{862B8145-1438-48DE-A018-8D5081026427}">
      <formula1>$O$3:$O$8</formula1>
    </dataValidation>
    <dataValidation type="list" allowBlank="1" showInputMessage="1" showErrorMessage="1" sqref="E5:E24" xr:uid="{14FF5383-50C9-41BD-8634-A5996A1DC05A}">
      <formula1>$N$3:$N$6</formula1>
    </dataValidation>
  </dataValidations>
  <pageMargins left="0.7" right="0.7" top="0.75" bottom="0.75" header="0.3" footer="0.3"/>
  <pageSetup paperSize="9" orientation="portrait" horizontalDpi="4294967293"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2455A-AB5D-439A-A39E-8773EA970A83}">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V5" sqref="V5"/>
    </sheetView>
  </sheetViews>
  <sheetFormatPr defaultColWidth="8.7265625" defaultRowHeight="12.5" x14ac:dyDescent="0.25"/>
  <cols>
    <col min="1" max="1" width="4" style="97" customWidth="1"/>
    <col min="2" max="2" width="24.54296875" style="97" customWidth="1"/>
    <col min="3" max="3" width="111.72656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242</v>
      </c>
      <c r="D2" s="152"/>
      <c r="E2" s="152"/>
      <c r="F2" s="152"/>
      <c r="G2" s="152"/>
      <c r="H2" s="152"/>
      <c r="I2" s="153"/>
    </row>
    <row r="3" spans="2:20" ht="45" customHeight="1" x14ac:dyDescent="0.25">
      <c r="B3" s="100" t="s">
        <v>186</v>
      </c>
      <c r="C3" s="154" t="s">
        <v>922</v>
      </c>
      <c r="D3" s="155"/>
      <c r="E3" s="155"/>
      <c r="F3" s="155"/>
      <c r="G3" s="155"/>
      <c r="H3" s="155"/>
      <c r="I3" s="156"/>
      <c r="M3" s="114"/>
      <c r="N3" s="114" t="s">
        <v>207</v>
      </c>
      <c r="O3" s="114" t="s">
        <v>208</v>
      </c>
      <c r="P3" s="114" t="s">
        <v>209</v>
      </c>
      <c r="Q3" s="114"/>
      <c r="R3" s="114"/>
      <c r="S3" s="116" t="s">
        <v>31</v>
      </c>
      <c r="T3" s="114"/>
    </row>
    <row r="4" spans="2:20" ht="52" x14ac:dyDescent="0.25">
      <c r="B4" s="100" t="s">
        <v>0</v>
      </c>
      <c r="C4" s="100" t="s">
        <v>185</v>
      </c>
      <c r="D4" s="100" t="s">
        <v>206</v>
      </c>
      <c r="E4" s="100" t="s">
        <v>1</v>
      </c>
      <c r="F4" s="100" t="s">
        <v>2</v>
      </c>
      <c r="G4" s="102" t="s">
        <v>5</v>
      </c>
      <c r="H4" s="102" t="s">
        <v>4</v>
      </c>
      <c r="I4" s="101" t="s">
        <v>3</v>
      </c>
      <c r="M4" s="114"/>
      <c r="N4" s="114" t="s">
        <v>210</v>
      </c>
      <c r="O4" s="114" t="s">
        <v>211</v>
      </c>
      <c r="P4" s="114" t="s">
        <v>212</v>
      </c>
      <c r="Q4" s="114"/>
      <c r="R4" s="114"/>
      <c r="S4" s="117" t="s">
        <v>32</v>
      </c>
      <c r="T4" s="114"/>
    </row>
    <row r="5" spans="2:20" ht="336.75" customHeight="1" x14ac:dyDescent="0.25">
      <c r="B5" s="84" t="s">
        <v>23</v>
      </c>
      <c r="C5" s="84" t="s">
        <v>191</v>
      </c>
      <c r="D5" s="84" t="s">
        <v>659</v>
      </c>
      <c r="E5" s="84" t="s">
        <v>213</v>
      </c>
      <c r="F5" s="84" t="s">
        <v>213</v>
      </c>
      <c r="G5" s="84" t="s">
        <v>213</v>
      </c>
      <c r="H5" s="84" t="s">
        <v>213</v>
      </c>
      <c r="I5" s="85" t="s">
        <v>26</v>
      </c>
      <c r="M5" s="114"/>
      <c r="N5" s="114" t="s">
        <v>214</v>
      </c>
      <c r="O5" s="114" t="s">
        <v>215</v>
      </c>
      <c r="P5" s="114" t="s">
        <v>216</v>
      </c>
      <c r="Q5" s="114"/>
      <c r="R5" s="114"/>
      <c r="S5" s="118" t="s">
        <v>33</v>
      </c>
      <c r="T5" s="114"/>
    </row>
    <row r="6" spans="2:20" ht="106.5" customHeight="1" x14ac:dyDescent="0.25">
      <c r="B6" s="84" t="s">
        <v>6</v>
      </c>
      <c r="C6" s="84" t="s">
        <v>192</v>
      </c>
      <c r="D6" s="84" t="s">
        <v>659</v>
      </c>
      <c r="E6" s="84" t="s">
        <v>213</v>
      </c>
      <c r="F6" s="84" t="s">
        <v>213</v>
      </c>
      <c r="G6" s="84" t="s">
        <v>213</v>
      </c>
      <c r="H6" s="84" t="s">
        <v>213</v>
      </c>
      <c r="I6" s="85" t="s">
        <v>26</v>
      </c>
      <c r="M6" s="114"/>
      <c r="N6" s="114" t="s">
        <v>213</v>
      </c>
      <c r="O6" s="114" t="s">
        <v>217</v>
      </c>
      <c r="P6" s="114" t="s">
        <v>218</v>
      </c>
      <c r="Q6" s="114"/>
      <c r="R6" s="114"/>
      <c r="S6" s="119" t="s">
        <v>34</v>
      </c>
      <c r="T6" s="114"/>
    </row>
    <row r="7" spans="2:20" ht="174" customHeight="1" x14ac:dyDescent="0.25">
      <c r="B7" s="84" t="s">
        <v>7</v>
      </c>
      <c r="C7" s="84" t="s">
        <v>193</v>
      </c>
      <c r="D7" s="84" t="s">
        <v>316</v>
      </c>
      <c r="E7" s="84" t="s">
        <v>207</v>
      </c>
      <c r="F7" s="84" t="s">
        <v>208</v>
      </c>
      <c r="G7" s="84" t="s">
        <v>218</v>
      </c>
      <c r="H7" s="84" t="s">
        <v>220</v>
      </c>
      <c r="I7" s="85" t="s">
        <v>31</v>
      </c>
      <c r="M7" s="114"/>
      <c r="N7" s="114"/>
      <c r="O7" s="114" t="s">
        <v>219</v>
      </c>
      <c r="P7" s="114" t="s">
        <v>213</v>
      </c>
      <c r="Q7" s="114"/>
      <c r="R7" s="114"/>
      <c r="S7" s="120" t="s">
        <v>26</v>
      </c>
      <c r="T7" s="114"/>
    </row>
    <row r="8" spans="2:20" ht="356.25" customHeight="1" x14ac:dyDescent="0.25">
      <c r="B8" s="84" t="s">
        <v>25</v>
      </c>
      <c r="C8" s="84" t="s">
        <v>194</v>
      </c>
      <c r="D8" s="84" t="s">
        <v>842</v>
      </c>
      <c r="E8" s="84" t="s">
        <v>207</v>
      </c>
      <c r="F8" s="84" t="s">
        <v>211</v>
      </c>
      <c r="G8" s="84" t="s">
        <v>218</v>
      </c>
      <c r="H8" s="84" t="s">
        <v>221</v>
      </c>
      <c r="I8" s="85" t="s">
        <v>31</v>
      </c>
      <c r="M8" s="114" t="s">
        <v>220</v>
      </c>
      <c r="N8" s="114"/>
      <c r="O8" s="114" t="s">
        <v>213</v>
      </c>
      <c r="P8" s="114"/>
      <c r="Q8" s="114"/>
      <c r="R8" s="114"/>
      <c r="S8" s="114" t="s">
        <v>27</v>
      </c>
      <c r="T8" s="114"/>
    </row>
    <row r="9" spans="2:20" ht="409.6" customHeight="1" x14ac:dyDescent="0.25">
      <c r="B9" s="84" t="s">
        <v>131</v>
      </c>
      <c r="C9" s="84" t="s">
        <v>250</v>
      </c>
      <c r="D9" s="84" t="s">
        <v>315</v>
      </c>
      <c r="E9" s="84" t="s">
        <v>207</v>
      </c>
      <c r="F9" s="84" t="s">
        <v>219</v>
      </c>
      <c r="G9" s="84" t="s">
        <v>212</v>
      </c>
      <c r="H9" s="84" t="s">
        <v>222</v>
      </c>
      <c r="I9" s="85" t="s">
        <v>31</v>
      </c>
      <c r="M9" s="114" t="s">
        <v>221</v>
      </c>
      <c r="N9" s="114"/>
      <c r="O9" s="114"/>
      <c r="P9" s="114"/>
      <c r="Q9" s="114"/>
      <c r="R9" s="114"/>
      <c r="S9" s="114"/>
      <c r="T9" s="114"/>
    </row>
    <row r="10" spans="2:20" ht="189.75" customHeight="1" x14ac:dyDescent="0.25">
      <c r="B10" s="84" t="s">
        <v>9</v>
      </c>
      <c r="C10" s="84" t="s">
        <v>195</v>
      </c>
      <c r="D10" s="84" t="s">
        <v>659</v>
      </c>
      <c r="E10" s="84" t="s">
        <v>213</v>
      </c>
      <c r="F10" s="84" t="s">
        <v>213</v>
      </c>
      <c r="G10" s="84" t="s">
        <v>213</v>
      </c>
      <c r="H10" s="84" t="s">
        <v>213</v>
      </c>
      <c r="I10" s="85" t="s">
        <v>26</v>
      </c>
      <c r="M10" s="114" t="s">
        <v>222</v>
      </c>
      <c r="N10" s="114"/>
      <c r="O10" s="114"/>
      <c r="P10" s="114"/>
      <c r="Q10" s="114"/>
      <c r="R10" s="114"/>
      <c r="S10" s="114"/>
      <c r="T10" s="114"/>
    </row>
    <row r="11" spans="2:20" ht="98.25" customHeight="1" x14ac:dyDescent="0.25">
      <c r="B11" s="84" t="s">
        <v>10</v>
      </c>
      <c r="C11" s="84" t="s">
        <v>196</v>
      </c>
      <c r="D11" s="84" t="s">
        <v>252</v>
      </c>
      <c r="E11" s="84" t="s">
        <v>210</v>
      </c>
      <c r="F11" s="84" t="s">
        <v>219</v>
      </c>
      <c r="G11" s="84" t="s">
        <v>212</v>
      </c>
      <c r="H11" s="84" t="s">
        <v>220</v>
      </c>
      <c r="I11" s="85" t="s">
        <v>33</v>
      </c>
      <c r="M11" s="114" t="s">
        <v>223</v>
      </c>
      <c r="N11" s="114"/>
      <c r="O11" s="114"/>
      <c r="P11" s="114"/>
      <c r="Q11" s="114"/>
      <c r="R11" s="114"/>
      <c r="S11" s="114"/>
      <c r="T11" s="114"/>
    </row>
    <row r="12" spans="2:20" ht="34.5" customHeight="1" x14ac:dyDescent="0.25">
      <c r="B12" s="84" t="s">
        <v>11</v>
      </c>
      <c r="C12" s="84" t="s">
        <v>187</v>
      </c>
      <c r="D12" s="84" t="s">
        <v>659</v>
      </c>
      <c r="E12" s="84" t="s">
        <v>213</v>
      </c>
      <c r="F12" s="84" t="s">
        <v>213</v>
      </c>
      <c r="G12" s="84" t="s">
        <v>213</v>
      </c>
      <c r="H12" s="84" t="s">
        <v>213</v>
      </c>
      <c r="I12" s="85" t="s">
        <v>26</v>
      </c>
      <c r="M12" s="114" t="s">
        <v>224</v>
      </c>
      <c r="N12" s="114"/>
      <c r="O12" s="114"/>
      <c r="P12" s="114"/>
      <c r="Q12" s="114"/>
      <c r="R12" s="114"/>
      <c r="S12" s="114"/>
      <c r="T12" s="114"/>
    </row>
    <row r="13" spans="2:20" ht="180" customHeight="1" x14ac:dyDescent="0.25">
      <c r="B13" s="84" t="s">
        <v>12</v>
      </c>
      <c r="C13" s="84" t="s">
        <v>197</v>
      </c>
      <c r="D13" s="84" t="s">
        <v>243</v>
      </c>
      <c r="E13" s="84" t="s">
        <v>210</v>
      </c>
      <c r="F13" s="84" t="s">
        <v>219</v>
      </c>
      <c r="G13" s="84" t="s">
        <v>212</v>
      </c>
      <c r="H13" s="84" t="s">
        <v>220</v>
      </c>
      <c r="I13" s="85" t="s">
        <v>33</v>
      </c>
      <c r="M13" s="114" t="s">
        <v>225</v>
      </c>
      <c r="N13" s="114"/>
      <c r="O13" s="114"/>
      <c r="P13" s="114"/>
      <c r="Q13" s="114"/>
      <c r="R13" s="114"/>
      <c r="S13" s="114"/>
      <c r="T13" s="114"/>
    </row>
    <row r="14" spans="2:20" ht="83.25" customHeight="1" x14ac:dyDescent="0.25">
      <c r="B14" s="84" t="s">
        <v>13</v>
      </c>
      <c r="C14" s="84" t="s">
        <v>198</v>
      </c>
      <c r="D14" s="84" t="s">
        <v>659</v>
      </c>
      <c r="E14" s="84" t="s">
        <v>213</v>
      </c>
      <c r="F14" s="84" t="s">
        <v>213</v>
      </c>
      <c r="G14" s="84" t="s">
        <v>213</v>
      </c>
      <c r="H14" s="84" t="s">
        <v>213</v>
      </c>
      <c r="I14" s="85" t="s">
        <v>26</v>
      </c>
      <c r="M14" s="114" t="s">
        <v>226</v>
      </c>
      <c r="N14" s="114"/>
      <c r="O14" s="114"/>
      <c r="P14" s="114"/>
      <c r="Q14" s="114"/>
      <c r="R14" s="114"/>
      <c r="S14" s="114"/>
      <c r="T14" s="114"/>
    </row>
    <row r="15" spans="2:20" ht="220.5" customHeight="1" x14ac:dyDescent="0.25">
      <c r="B15" s="84" t="s">
        <v>14</v>
      </c>
      <c r="C15" s="84" t="s">
        <v>199</v>
      </c>
      <c r="D15" s="84" t="s">
        <v>659</v>
      </c>
      <c r="E15" s="84" t="s">
        <v>213</v>
      </c>
      <c r="F15" s="84" t="s">
        <v>213</v>
      </c>
      <c r="G15" s="84" t="s">
        <v>213</v>
      </c>
      <c r="H15" s="84" t="s">
        <v>213</v>
      </c>
      <c r="I15" s="85" t="s">
        <v>26</v>
      </c>
      <c r="M15" s="114" t="s">
        <v>227</v>
      </c>
      <c r="N15" s="114"/>
      <c r="O15" s="114"/>
      <c r="P15" s="114"/>
      <c r="Q15" s="114"/>
      <c r="R15" s="114"/>
      <c r="S15" s="114"/>
      <c r="T15" s="114"/>
    </row>
    <row r="16" spans="2:20" ht="104.25" customHeight="1" x14ac:dyDescent="0.25">
      <c r="B16" s="84" t="s">
        <v>15</v>
      </c>
      <c r="C16" s="84" t="s">
        <v>200</v>
      </c>
      <c r="D16" s="84" t="s">
        <v>659</v>
      </c>
      <c r="E16" s="84" t="s">
        <v>213</v>
      </c>
      <c r="F16" s="84" t="s">
        <v>213</v>
      </c>
      <c r="G16" s="84" t="s">
        <v>213</v>
      </c>
      <c r="H16" s="84" t="s">
        <v>213</v>
      </c>
      <c r="I16" s="85" t="s">
        <v>26</v>
      </c>
      <c r="M16" s="114" t="s">
        <v>228</v>
      </c>
      <c r="N16" s="114"/>
      <c r="O16" s="114"/>
      <c r="P16" s="114"/>
      <c r="Q16" s="114"/>
      <c r="R16" s="114"/>
      <c r="S16" s="114"/>
      <c r="T16" s="114"/>
    </row>
    <row r="17" spans="2:20" ht="213.75" customHeight="1" x14ac:dyDescent="0.25">
      <c r="B17" s="84" t="s">
        <v>24</v>
      </c>
      <c r="C17" s="84" t="s">
        <v>203</v>
      </c>
      <c r="D17" s="84" t="s">
        <v>659</v>
      </c>
      <c r="E17" s="84" t="s">
        <v>213</v>
      </c>
      <c r="F17" s="84" t="s">
        <v>213</v>
      </c>
      <c r="G17" s="84" t="s">
        <v>213</v>
      </c>
      <c r="H17" s="84" t="s">
        <v>213</v>
      </c>
      <c r="I17" s="85" t="s">
        <v>26</v>
      </c>
      <c r="M17" s="114" t="s">
        <v>213</v>
      </c>
      <c r="N17" s="114"/>
      <c r="O17" s="114"/>
      <c r="P17" s="114"/>
      <c r="Q17" s="114"/>
      <c r="R17" s="114"/>
      <c r="S17" s="114"/>
      <c r="T17" s="114"/>
    </row>
    <row r="18" spans="2:20" ht="117.75" customHeight="1" x14ac:dyDescent="0.25">
      <c r="B18" s="84" t="s">
        <v>16</v>
      </c>
      <c r="C18" s="84" t="s">
        <v>204</v>
      </c>
      <c r="D18" s="84" t="s">
        <v>659</v>
      </c>
      <c r="E18" s="84" t="s">
        <v>213</v>
      </c>
      <c r="F18" s="84" t="s">
        <v>213</v>
      </c>
      <c r="G18" s="84" t="s">
        <v>213</v>
      </c>
      <c r="H18" s="84" t="s">
        <v>213</v>
      </c>
      <c r="I18" s="85" t="s">
        <v>26</v>
      </c>
    </row>
    <row r="19" spans="2:20" ht="52.5" customHeight="1" x14ac:dyDescent="0.25">
      <c r="B19" s="84" t="s">
        <v>17</v>
      </c>
      <c r="C19" s="84" t="s">
        <v>188</v>
      </c>
      <c r="D19" s="84" t="s">
        <v>659</v>
      </c>
      <c r="E19" s="84" t="s">
        <v>213</v>
      </c>
      <c r="F19" s="84" t="s">
        <v>213</v>
      </c>
      <c r="G19" s="84" t="s">
        <v>213</v>
      </c>
      <c r="H19" s="84" t="s">
        <v>213</v>
      </c>
      <c r="I19" s="85" t="s">
        <v>26</v>
      </c>
    </row>
    <row r="20" spans="2:20" ht="75" customHeight="1" x14ac:dyDescent="0.25">
      <c r="B20" s="84" t="s">
        <v>18</v>
      </c>
      <c r="C20" s="84" t="s">
        <v>189</v>
      </c>
      <c r="D20" s="84" t="s">
        <v>659</v>
      </c>
      <c r="E20" s="84" t="s">
        <v>213</v>
      </c>
      <c r="F20" s="84" t="s">
        <v>213</v>
      </c>
      <c r="G20" s="84" t="s">
        <v>213</v>
      </c>
      <c r="H20" s="84" t="s">
        <v>213</v>
      </c>
      <c r="I20" s="85" t="s">
        <v>26</v>
      </c>
    </row>
    <row r="21" spans="2:20" ht="213.75" customHeight="1" x14ac:dyDescent="0.25">
      <c r="B21" s="84" t="s">
        <v>19</v>
      </c>
      <c r="C21" s="84" t="s">
        <v>205</v>
      </c>
      <c r="D21" s="84" t="s">
        <v>659</v>
      </c>
      <c r="E21" s="84" t="s">
        <v>213</v>
      </c>
      <c r="F21" s="84" t="s">
        <v>213</v>
      </c>
      <c r="G21" s="84" t="s">
        <v>213</v>
      </c>
      <c r="H21" s="84" t="s">
        <v>213</v>
      </c>
      <c r="I21" s="85" t="s">
        <v>26</v>
      </c>
    </row>
    <row r="22" spans="2:20" ht="54" customHeight="1" x14ac:dyDescent="0.25">
      <c r="B22" s="84" t="s">
        <v>20</v>
      </c>
      <c r="C22" s="84" t="s">
        <v>190</v>
      </c>
      <c r="D22" s="84" t="s">
        <v>314</v>
      </c>
      <c r="E22" s="84" t="s">
        <v>210</v>
      </c>
      <c r="F22" s="84" t="s">
        <v>211</v>
      </c>
      <c r="G22" s="84" t="s">
        <v>218</v>
      </c>
      <c r="H22" s="84" t="s">
        <v>220</v>
      </c>
      <c r="I22" s="85" t="s">
        <v>33</v>
      </c>
    </row>
    <row r="23" spans="2:20" ht="162.75" customHeight="1" x14ac:dyDescent="0.25">
      <c r="B23" s="84" t="s">
        <v>21</v>
      </c>
      <c r="C23" s="84" t="s">
        <v>201</v>
      </c>
      <c r="D23" s="84" t="s">
        <v>659</v>
      </c>
      <c r="E23" s="84" t="s">
        <v>213</v>
      </c>
      <c r="F23" s="84" t="s">
        <v>213</v>
      </c>
      <c r="G23" s="84" t="s">
        <v>213</v>
      </c>
      <c r="H23" s="84" t="s">
        <v>213</v>
      </c>
      <c r="I23" s="85" t="s">
        <v>26</v>
      </c>
    </row>
    <row r="24" spans="2:20" ht="231.7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18.64999999999999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251</v>
      </c>
      <c r="C30" s="149"/>
      <c r="D30" s="150"/>
      <c r="E30" s="150"/>
      <c r="F30" s="150"/>
      <c r="G30" s="150"/>
      <c r="H30" s="150"/>
      <c r="I30" s="150"/>
    </row>
  </sheetData>
  <sheetProtection algorithmName="SHA-512" hashValue="2xBBR3b3dFDLnozIKVpwrGKJnb3MCLnaT/2deq+Rt1Eq50Lu0bn7uqT3goXP10eAl/mlgCcs12pmuy1chhP7Hw==" saltValue="DQ28QBDa/Kamtx5APTk2Sw==" spinCount="100000" sheet="1" objects="1" scenarios="1"/>
  <mergeCells count="8">
    <mergeCell ref="B29:I29"/>
    <mergeCell ref="B30:I30"/>
    <mergeCell ref="C2:I2"/>
    <mergeCell ref="C3:I3"/>
    <mergeCell ref="B25:I25"/>
    <mergeCell ref="B26:I26"/>
    <mergeCell ref="B27:I27"/>
    <mergeCell ref="B28:I28"/>
  </mergeCells>
  <conditionalFormatting sqref="I7:I8">
    <cfRule type="containsText" dxfId="2506" priority="266" operator="containsText" text="Neutral">
      <formula>NOT(ISERROR(SEARCH("Neutral",I7)))</formula>
    </cfRule>
    <cfRule type="containsText" dxfId="2505" priority="267" operator="containsText" text="Minor Negative">
      <formula>NOT(ISERROR(SEARCH("Minor Negative",I7)))</formula>
    </cfRule>
    <cfRule type="containsText" dxfId="2504" priority="268" operator="containsText" text="Minor Positive">
      <formula>NOT(ISERROR(SEARCH("Minor Positive",I7)))</formula>
    </cfRule>
    <cfRule type="containsText" dxfId="2503" priority="269" operator="containsText" text="Significant Negative">
      <formula>NOT(ISERROR(SEARCH("Significant Negative",I7)))</formula>
    </cfRule>
    <cfRule type="containsText" dxfId="2502" priority="270" operator="containsText" text="Significant Positive">
      <formula>NOT(ISERROR(SEARCH("Significant Positive",I7)))</formula>
    </cfRule>
  </conditionalFormatting>
  <conditionalFormatting sqref="I7:I8">
    <cfRule type="expression" dxfId="2501" priority="265">
      <formula>#REF!="No"</formula>
    </cfRule>
  </conditionalFormatting>
  <conditionalFormatting sqref="E7:H8">
    <cfRule type="expression" dxfId="2500" priority="264">
      <formula>#REF!="No"</formula>
    </cfRule>
  </conditionalFormatting>
  <conditionalFormatting sqref="I9">
    <cfRule type="containsText" dxfId="2499" priority="243" operator="containsText" text="Neutral">
      <formula>NOT(ISERROR(SEARCH("Neutral",I9)))</formula>
    </cfRule>
    <cfRule type="containsText" dxfId="2498" priority="244" operator="containsText" text="Minor Negative">
      <formula>NOT(ISERROR(SEARCH("Minor Negative",I9)))</formula>
    </cfRule>
    <cfRule type="containsText" dxfId="2497" priority="245" operator="containsText" text="Minor Positive">
      <formula>NOT(ISERROR(SEARCH("Minor Positive",I9)))</formula>
    </cfRule>
    <cfRule type="containsText" dxfId="2496" priority="246" operator="containsText" text="Significant Negative">
      <formula>NOT(ISERROR(SEARCH("Significant Negative",I9)))</formula>
    </cfRule>
    <cfRule type="containsText" dxfId="2495" priority="247" operator="containsText" text="Significant Positive">
      <formula>NOT(ISERROR(SEARCH("Significant Positive",I9)))</formula>
    </cfRule>
  </conditionalFormatting>
  <conditionalFormatting sqref="I9">
    <cfRule type="expression" dxfId="2494" priority="242">
      <formula>#REF!="No"</formula>
    </cfRule>
  </conditionalFormatting>
  <conditionalFormatting sqref="E9:H9">
    <cfRule type="expression" dxfId="2493" priority="241">
      <formula>#REF!="No"</formula>
    </cfRule>
  </conditionalFormatting>
  <conditionalFormatting sqref="I11">
    <cfRule type="containsText" dxfId="2492" priority="227" operator="containsText" text="Neutral">
      <formula>NOT(ISERROR(SEARCH("Neutral",I11)))</formula>
    </cfRule>
    <cfRule type="containsText" dxfId="2491" priority="228" operator="containsText" text="Minor Negative">
      <formula>NOT(ISERROR(SEARCH("Minor Negative",I11)))</formula>
    </cfRule>
    <cfRule type="containsText" dxfId="2490" priority="229" operator="containsText" text="Minor Positive">
      <formula>NOT(ISERROR(SEARCH("Minor Positive",I11)))</formula>
    </cfRule>
    <cfRule type="containsText" dxfId="2489" priority="230" operator="containsText" text="Significant Negative">
      <formula>NOT(ISERROR(SEARCH("Significant Negative",I11)))</formula>
    </cfRule>
    <cfRule type="containsText" dxfId="2488" priority="231" operator="containsText" text="Significant Positive">
      <formula>NOT(ISERROR(SEARCH("Significant Positive",I11)))</formula>
    </cfRule>
  </conditionalFormatting>
  <conditionalFormatting sqref="I11">
    <cfRule type="expression" dxfId="2487" priority="226">
      <formula>#REF!="No"</formula>
    </cfRule>
  </conditionalFormatting>
  <conditionalFormatting sqref="E11:H11">
    <cfRule type="expression" dxfId="2486" priority="225">
      <formula>#REF!="No"</formula>
    </cfRule>
  </conditionalFormatting>
  <conditionalFormatting sqref="I13">
    <cfRule type="containsText" dxfId="2485" priority="211" operator="containsText" text="Neutral">
      <formula>NOT(ISERROR(SEARCH("Neutral",I13)))</formula>
    </cfRule>
    <cfRule type="containsText" dxfId="2484" priority="212" operator="containsText" text="Minor Negative">
      <formula>NOT(ISERROR(SEARCH("Minor Negative",I13)))</formula>
    </cfRule>
    <cfRule type="containsText" dxfId="2483" priority="213" operator="containsText" text="Minor Positive">
      <formula>NOT(ISERROR(SEARCH("Minor Positive",I13)))</formula>
    </cfRule>
    <cfRule type="containsText" dxfId="2482" priority="214" operator="containsText" text="Significant Negative">
      <formula>NOT(ISERROR(SEARCH("Significant Negative",I13)))</formula>
    </cfRule>
    <cfRule type="containsText" dxfId="2481" priority="215" operator="containsText" text="Significant Positive">
      <formula>NOT(ISERROR(SEARCH("Significant Positive",I13)))</formula>
    </cfRule>
  </conditionalFormatting>
  <conditionalFormatting sqref="I13">
    <cfRule type="expression" dxfId="2480" priority="210">
      <formula>#REF!="No"</formula>
    </cfRule>
  </conditionalFormatting>
  <conditionalFormatting sqref="E13:H13">
    <cfRule type="expression" dxfId="2479" priority="209">
      <formula>#REF!="No"</formula>
    </cfRule>
  </conditionalFormatting>
  <conditionalFormatting sqref="I6">
    <cfRule type="containsText" dxfId="2478" priority="115" operator="containsText" text="Neutral">
      <formula>NOT(ISERROR(SEARCH("Neutral",I6)))</formula>
    </cfRule>
    <cfRule type="containsText" dxfId="2477" priority="116" operator="containsText" text="Minor Negative">
      <formula>NOT(ISERROR(SEARCH("Minor Negative",I6)))</formula>
    </cfRule>
    <cfRule type="containsText" dxfId="2476" priority="117" operator="containsText" text="Minor Positive">
      <formula>NOT(ISERROR(SEARCH("Minor Positive",I6)))</formula>
    </cfRule>
    <cfRule type="containsText" dxfId="2475" priority="118" operator="containsText" text="Significant Negative">
      <formula>NOT(ISERROR(SEARCH("Significant Negative",I6)))</formula>
    </cfRule>
    <cfRule type="containsText" dxfId="2474" priority="119" operator="containsText" text="Significant Positive">
      <formula>NOT(ISERROR(SEARCH("Significant Positive",I6)))</formula>
    </cfRule>
  </conditionalFormatting>
  <conditionalFormatting sqref="I6">
    <cfRule type="expression" dxfId="2473" priority="114">
      <formula>#REF!="No"</formula>
    </cfRule>
  </conditionalFormatting>
  <conditionalFormatting sqref="E6:H6">
    <cfRule type="expression" dxfId="2472" priority="113">
      <formula>#REF!="No"</formula>
    </cfRule>
  </conditionalFormatting>
  <conditionalFormatting sqref="I14">
    <cfRule type="containsText" dxfId="2471" priority="108" operator="containsText" text="Neutral">
      <formula>NOT(ISERROR(SEARCH("Neutral",I14)))</formula>
    </cfRule>
    <cfRule type="containsText" dxfId="2470" priority="109" operator="containsText" text="Minor Negative">
      <formula>NOT(ISERROR(SEARCH("Minor Negative",I14)))</formula>
    </cfRule>
    <cfRule type="containsText" dxfId="2469" priority="110" operator="containsText" text="Minor Positive">
      <formula>NOT(ISERROR(SEARCH("Minor Positive",I14)))</formula>
    </cfRule>
    <cfRule type="containsText" dxfId="2468" priority="111" operator="containsText" text="Significant Negative">
      <formula>NOT(ISERROR(SEARCH("Significant Negative",I14)))</formula>
    </cfRule>
    <cfRule type="containsText" dxfId="2467" priority="112" operator="containsText" text="Significant Positive">
      <formula>NOT(ISERROR(SEARCH("Significant Positive",I14)))</formula>
    </cfRule>
  </conditionalFormatting>
  <conditionalFormatting sqref="I14">
    <cfRule type="expression" dxfId="2466" priority="107">
      <formula>#REF!="No"</formula>
    </cfRule>
  </conditionalFormatting>
  <conditionalFormatting sqref="E14:H14">
    <cfRule type="expression" dxfId="2465" priority="106">
      <formula>#REF!="No"</formula>
    </cfRule>
  </conditionalFormatting>
  <conditionalFormatting sqref="I15">
    <cfRule type="containsText" dxfId="2464" priority="101" operator="containsText" text="Neutral">
      <formula>NOT(ISERROR(SEARCH("Neutral",I15)))</formula>
    </cfRule>
    <cfRule type="containsText" dxfId="2463" priority="102" operator="containsText" text="Minor Negative">
      <formula>NOT(ISERROR(SEARCH("Minor Negative",I15)))</formula>
    </cfRule>
    <cfRule type="containsText" dxfId="2462" priority="103" operator="containsText" text="Minor Positive">
      <formula>NOT(ISERROR(SEARCH("Minor Positive",I15)))</formula>
    </cfRule>
    <cfRule type="containsText" dxfId="2461" priority="104" operator="containsText" text="Significant Negative">
      <formula>NOT(ISERROR(SEARCH("Significant Negative",I15)))</formula>
    </cfRule>
    <cfRule type="containsText" dxfId="2460" priority="105" operator="containsText" text="Significant Positive">
      <formula>NOT(ISERROR(SEARCH("Significant Positive",I15)))</formula>
    </cfRule>
  </conditionalFormatting>
  <conditionalFormatting sqref="I15">
    <cfRule type="expression" dxfId="2459" priority="100">
      <formula>#REF!="No"</formula>
    </cfRule>
  </conditionalFormatting>
  <conditionalFormatting sqref="E15:H15">
    <cfRule type="expression" dxfId="2458" priority="99">
      <formula>#REF!="No"</formula>
    </cfRule>
  </conditionalFormatting>
  <conditionalFormatting sqref="I16">
    <cfRule type="containsText" dxfId="2457" priority="94" operator="containsText" text="Neutral">
      <formula>NOT(ISERROR(SEARCH("Neutral",I16)))</formula>
    </cfRule>
    <cfRule type="containsText" dxfId="2456" priority="95" operator="containsText" text="Minor Negative">
      <formula>NOT(ISERROR(SEARCH("Minor Negative",I16)))</formula>
    </cfRule>
    <cfRule type="containsText" dxfId="2455" priority="96" operator="containsText" text="Minor Positive">
      <formula>NOT(ISERROR(SEARCH("Minor Positive",I16)))</formula>
    </cfRule>
    <cfRule type="containsText" dxfId="2454" priority="97" operator="containsText" text="Significant Negative">
      <formula>NOT(ISERROR(SEARCH("Significant Negative",I16)))</formula>
    </cfRule>
    <cfRule type="containsText" dxfId="2453" priority="98" operator="containsText" text="Significant Positive">
      <formula>NOT(ISERROR(SEARCH("Significant Positive",I16)))</formula>
    </cfRule>
  </conditionalFormatting>
  <conditionalFormatting sqref="I16">
    <cfRule type="expression" dxfId="2452" priority="93">
      <formula>#REF!="No"</formula>
    </cfRule>
  </conditionalFormatting>
  <conditionalFormatting sqref="E16:H16">
    <cfRule type="expression" dxfId="2451" priority="92">
      <formula>#REF!="No"</formula>
    </cfRule>
  </conditionalFormatting>
  <conditionalFormatting sqref="I17">
    <cfRule type="containsText" dxfId="2450" priority="87" operator="containsText" text="Neutral">
      <formula>NOT(ISERROR(SEARCH("Neutral",I17)))</formula>
    </cfRule>
    <cfRule type="containsText" dxfId="2449" priority="88" operator="containsText" text="Minor Negative">
      <formula>NOT(ISERROR(SEARCH("Minor Negative",I17)))</formula>
    </cfRule>
    <cfRule type="containsText" dxfId="2448" priority="89" operator="containsText" text="Minor Positive">
      <formula>NOT(ISERROR(SEARCH("Minor Positive",I17)))</formula>
    </cfRule>
    <cfRule type="containsText" dxfId="2447" priority="90" operator="containsText" text="Significant Negative">
      <formula>NOT(ISERROR(SEARCH("Significant Negative",I17)))</formula>
    </cfRule>
    <cfRule type="containsText" dxfId="2446" priority="91" operator="containsText" text="Significant Positive">
      <formula>NOT(ISERROR(SEARCH("Significant Positive",I17)))</formula>
    </cfRule>
  </conditionalFormatting>
  <conditionalFormatting sqref="I17">
    <cfRule type="expression" dxfId="2445" priority="86">
      <formula>#REF!="No"</formula>
    </cfRule>
  </conditionalFormatting>
  <conditionalFormatting sqref="E17:H17">
    <cfRule type="expression" dxfId="2444" priority="85">
      <formula>#REF!="No"</formula>
    </cfRule>
  </conditionalFormatting>
  <conditionalFormatting sqref="I18">
    <cfRule type="containsText" dxfId="2443" priority="80" operator="containsText" text="Neutral">
      <formula>NOT(ISERROR(SEARCH("Neutral",I18)))</formula>
    </cfRule>
    <cfRule type="containsText" dxfId="2442" priority="81" operator="containsText" text="Minor Negative">
      <formula>NOT(ISERROR(SEARCH("Minor Negative",I18)))</formula>
    </cfRule>
    <cfRule type="containsText" dxfId="2441" priority="82" operator="containsText" text="Minor Positive">
      <formula>NOT(ISERROR(SEARCH("Minor Positive",I18)))</formula>
    </cfRule>
    <cfRule type="containsText" dxfId="2440" priority="83" operator="containsText" text="Significant Negative">
      <formula>NOT(ISERROR(SEARCH("Significant Negative",I18)))</formula>
    </cfRule>
    <cfRule type="containsText" dxfId="2439" priority="84" operator="containsText" text="Significant Positive">
      <formula>NOT(ISERROR(SEARCH("Significant Positive",I18)))</formula>
    </cfRule>
  </conditionalFormatting>
  <conditionalFormatting sqref="I18">
    <cfRule type="expression" dxfId="2438" priority="79">
      <formula>#REF!="No"</formula>
    </cfRule>
  </conditionalFormatting>
  <conditionalFormatting sqref="E18:H18">
    <cfRule type="expression" dxfId="2437" priority="78">
      <formula>#REF!="No"</formula>
    </cfRule>
  </conditionalFormatting>
  <conditionalFormatting sqref="I19">
    <cfRule type="containsText" dxfId="2436" priority="73" operator="containsText" text="Neutral">
      <formula>NOT(ISERROR(SEARCH("Neutral",I19)))</formula>
    </cfRule>
    <cfRule type="containsText" dxfId="2435" priority="74" operator="containsText" text="Minor Negative">
      <formula>NOT(ISERROR(SEARCH("Minor Negative",I19)))</formula>
    </cfRule>
    <cfRule type="containsText" dxfId="2434" priority="75" operator="containsText" text="Minor Positive">
      <formula>NOT(ISERROR(SEARCH("Minor Positive",I19)))</formula>
    </cfRule>
    <cfRule type="containsText" dxfId="2433" priority="76" operator="containsText" text="Significant Negative">
      <formula>NOT(ISERROR(SEARCH("Significant Negative",I19)))</formula>
    </cfRule>
    <cfRule type="containsText" dxfId="2432" priority="77" operator="containsText" text="Significant Positive">
      <formula>NOT(ISERROR(SEARCH("Significant Positive",I19)))</formula>
    </cfRule>
  </conditionalFormatting>
  <conditionalFormatting sqref="I19">
    <cfRule type="expression" dxfId="2431" priority="72">
      <formula>#REF!="No"</formula>
    </cfRule>
  </conditionalFormatting>
  <conditionalFormatting sqref="E19:H19">
    <cfRule type="expression" dxfId="2430" priority="71">
      <formula>#REF!="No"</formula>
    </cfRule>
  </conditionalFormatting>
  <conditionalFormatting sqref="I20">
    <cfRule type="containsText" dxfId="2429" priority="66" operator="containsText" text="Neutral">
      <formula>NOT(ISERROR(SEARCH("Neutral",I20)))</formula>
    </cfRule>
    <cfRule type="containsText" dxfId="2428" priority="67" operator="containsText" text="Minor Negative">
      <formula>NOT(ISERROR(SEARCH("Minor Negative",I20)))</formula>
    </cfRule>
    <cfRule type="containsText" dxfId="2427" priority="68" operator="containsText" text="Minor Positive">
      <formula>NOT(ISERROR(SEARCH("Minor Positive",I20)))</formula>
    </cfRule>
    <cfRule type="containsText" dxfId="2426" priority="69" operator="containsText" text="Significant Negative">
      <formula>NOT(ISERROR(SEARCH("Significant Negative",I20)))</formula>
    </cfRule>
    <cfRule type="containsText" dxfId="2425" priority="70" operator="containsText" text="Significant Positive">
      <formula>NOT(ISERROR(SEARCH("Significant Positive",I20)))</formula>
    </cfRule>
  </conditionalFormatting>
  <conditionalFormatting sqref="I20">
    <cfRule type="expression" dxfId="2424" priority="65">
      <formula>#REF!="No"</formula>
    </cfRule>
  </conditionalFormatting>
  <conditionalFormatting sqref="E20:H20">
    <cfRule type="expression" dxfId="2423" priority="64">
      <formula>#REF!="No"</formula>
    </cfRule>
  </conditionalFormatting>
  <conditionalFormatting sqref="I21">
    <cfRule type="containsText" dxfId="2422" priority="59" operator="containsText" text="Neutral">
      <formula>NOT(ISERROR(SEARCH("Neutral",I21)))</formula>
    </cfRule>
    <cfRule type="containsText" dxfId="2421" priority="60" operator="containsText" text="Minor Negative">
      <formula>NOT(ISERROR(SEARCH("Minor Negative",I21)))</formula>
    </cfRule>
    <cfRule type="containsText" dxfId="2420" priority="61" operator="containsText" text="Minor Positive">
      <formula>NOT(ISERROR(SEARCH("Minor Positive",I21)))</formula>
    </cfRule>
    <cfRule type="containsText" dxfId="2419" priority="62" operator="containsText" text="Significant Negative">
      <formula>NOT(ISERROR(SEARCH("Significant Negative",I21)))</formula>
    </cfRule>
    <cfRule type="containsText" dxfId="2418" priority="63" operator="containsText" text="Significant Positive">
      <formula>NOT(ISERROR(SEARCH("Significant Positive",I21)))</formula>
    </cfRule>
  </conditionalFormatting>
  <conditionalFormatting sqref="I21">
    <cfRule type="expression" dxfId="2417" priority="58">
      <formula>#REF!="No"</formula>
    </cfRule>
  </conditionalFormatting>
  <conditionalFormatting sqref="E21:H21">
    <cfRule type="expression" dxfId="2416" priority="57">
      <formula>#REF!="No"</formula>
    </cfRule>
  </conditionalFormatting>
  <conditionalFormatting sqref="I22">
    <cfRule type="containsText" dxfId="2415" priority="52" operator="containsText" text="Neutral">
      <formula>NOT(ISERROR(SEARCH("Neutral",I22)))</formula>
    </cfRule>
    <cfRule type="containsText" dxfId="2414" priority="53" operator="containsText" text="Minor Negative">
      <formula>NOT(ISERROR(SEARCH("Minor Negative",I22)))</formula>
    </cfRule>
    <cfRule type="containsText" dxfId="2413" priority="54" operator="containsText" text="Minor Positive">
      <formula>NOT(ISERROR(SEARCH("Minor Positive",I22)))</formula>
    </cfRule>
    <cfRule type="containsText" dxfId="2412" priority="55" operator="containsText" text="Significant Negative">
      <formula>NOT(ISERROR(SEARCH("Significant Negative",I22)))</formula>
    </cfRule>
    <cfRule type="containsText" dxfId="2411" priority="56" operator="containsText" text="Significant Positive">
      <formula>NOT(ISERROR(SEARCH("Significant Positive",I22)))</formula>
    </cfRule>
  </conditionalFormatting>
  <conditionalFormatting sqref="I22">
    <cfRule type="expression" dxfId="2410" priority="51">
      <formula>#REF!="No"</formula>
    </cfRule>
  </conditionalFormatting>
  <conditionalFormatting sqref="E22:H22">
    <cfRule type="expression" dxfId="2409" priority="50">
      <formula>#REF!="No"</formula>
    </cfRule>
  </conditionalFormatting>
  <conditionalFormatting sqref="I23">
    <cfRule type="containsText" dxfId="2408" priority="45" operator="containsText" text="Neutral">
      <formula>NOT(ISERROR(SEARCH("Neutral",I23)))</formula>
    </cfRule>
    <cfRule type="containsText" dxfId="2407" priority="46" operator="containsText" text="Minor Negative">
      <formula>NOT(ISERROR(SEARCH("Minor Negative",I23)))</formula>
    </cfRule>
    <cfRule type="containsText" dxfId="2406" priority="47" operator="containsText" text="Minor Positive">
      <formula>NOT(ISERROR(SEARCH("Minor Positive",I23)))</formula>
    </cfRule>
    <cfRule type="containsText" dxfId="2405" priority="48" operator="containsText" text="Significant Negative">
      <formula>NOT(ISERROR(SEARCH("Significant Negative",I23)))</formula>
    </cfRule>
    <cfRule type="containsText" dxfId="2404" priority="49" operator="containsText" text="Significant Positive">
      <formula>NOT(ISERROR(SEARCH("Significant Positive",I23)))</formula>
    </cfRule>
  </conditionalFormatting>
  <conditionalFormatting sqref="I23">
    <cfRule type="expression" dxfId="2403" priority="44">
      <formula>#REF!="No"</formula>
    </cfRule>
  </conditionalFormatting>
  <conditionalFormatting sqref="E23:H23">
    <cfRule type="expression" dxfId="2402" priority="43">
      <formula>#REF!="No"</formula>
    </cfRule>
  </conditionalFormatting>
  <conditionalFormatting sqref="I24">
    <cfRule type="containsText" dxfId="2401" priority="38" operator="containsText" text="Neutral">
      <formula>NOT(ISERROR(SEARCH("Neutral",I24)))</formula>
    </cfRule>
    <cfRule type="containsText" dxfId="2400" priority="39" operator="containsText" text="Minor Negative">
      <formula>NOT(ISERROR(SEARCH("Minor Negative",I24)))</formula>
    </cfRule>
    <cfRule type="containsText" dxfId="2399" priority="40" operator="containsText" text="Minor Positive">
      <formula>NOT(ISERROR(SEARCH("Minor Positive",I24)))</formula>
    </cfRule>
    <cfRule type="containsText" dxfId="2398" priority="41" operator="containsText" text="Significant Negative">
      <formula>NOT(ISERROR(SEARCH("Significant Negative",I24)))</formula>
    </cfRule>
    <cfRule type="containsText" dxfId="2397" priority="42" operator="containsText" text="Significant Positive">
      <formula>NOT(ISERROR(SEARCH("Significant Positive",I24)))</formula>
    </cfRule>
  </conditionalFormatting>
  <conditionalFormatting sqref="I24">
    <cfRule type="expression" dxfId="2396" priority="37">
      <formula>#REF!="No"</formula>
    </cfRule>
  </conditionalFormatting>
  <conditionalFormatting sqref="E24:H24">
    <cfRule type="expression" dxfId="2395" priority="36">
      <formula>#REF!="No"</formula>
    </cfRule>
  </conditionalFormatting>
  <conditionalFormatting sqref="I5">
    <cfRule type="containsText" dxfId="2394" priority="31" operator="containsText" text="Neutral">
      <formula>NOT(ISERROR(SEARCH("Neutral",I5)))</formula>
    </cfRule>
    <cfRule type="containsText" dxfId="2393" priority="32" operator="containsText" text="Minor Negative">
      <formula>NOT(ISERROR(SEARCH("Minor Negative",I5)))</formula>
    </cfRule>
    <cfRule type="containsText" dxfId="2392" priority="33" operator="containsText" text="Minor Positive">
      <formula>NOT(ISERROR(SEARCH("Minor Positive",I5)))</formula>
    </cfRule>
    <cfRule type="containsText" dxfId="2391" priority="34" operator="containsText" text="Significant Negative">
      <formula>NOT(ISERROR(SEARCH("Significant Negative",I5)))</formula>
    </cfRule>
    <cfRule type="containsText" dxfId="2390" priority="35" operator="containsText" text="Significant Positive">
      <formula>NOT(ISERROR(SEARCH("Significant Positive",I5)))</formula>
    </cfRule>
  </conditionalFormatting>
  <conditionalFormatting sqref="I5">
    <cfRule type="expression" dxfId="2389" priority="30">
      <formula>#REF!="No"</formula>
    </cfRule>
  </conditionalFormatting>
  <conditionalFormatting sqref="E5:H5">
    <cfRule type="expression" dxfId="2388" priority="29">
      <formula>#REF!="No"</formula>
    </cfRule>
  </conditionalFormatting>
  <conditionalFormatting sqref="I10">
    <cfRule type="containsText" dxfId="2387" priority="24" operator="containsText" text="Neutral">
      <formula>NOT(ISERROR(SEARCH("Neutral",I10)))</formula>
    </cfRule>
    <cfRule type="containsText" dxfId="2386" priority="25" operator="containsText" text="Minor Negative">
      <formula>NOT(ISERROR(SEARCH("Minor Negative",I10)))</formula>
    </cfRule>
    <cfRule type="containsText" dxfId="2385" priority="26" operator="containsText" text="Minor Positive">
      <formula>NOT(ISERROR(SEARCH("Minor Positive",I10)))</formula>
    </cfRule>
    <cfRule type="containsText" dxfId="2384" priority="27" operator="containsText" text="Significant Negative">
      <formula>NOT(ISERROR(SEARCH("Significant Negative",I10)))</formula>
    </cfRule>
    <cfRule type="containsText" dxfId="2383" priority="28" operator="containsText" text="Significant Positive">
      <formula>NOT(ISERROR(SEARCH("Significant Positive",I10)))</formula>
    </cfRule>
  </conditionalFormatting>
  <conditionalFormatting sqref="I10">
    <cfRule type="expression" dxfId="2382" priority="23">
      <formula>#REF!="No"</formula>
    </cfRule>
  </conditionalFormatting>
  <conditionalFormatting sqref="E10:H10">
    <cfRule type="expression" dxfId="2381" priority="22">
      <formula>#REF!="No"</formula>
    </cfRule>
  </conditionalFormatting>
  <conditionalFormatting sqref="I12">
    <cfRule type="containsText" dxfId="2380" priority="17" operator="containsText" text="Neutral">
      <formula>NOT(ISERROR(SEARCH("Neutral",I12)))</formula>
    </cfRule>
    <cfRule type="containsText" dxfId="2379" priority="18" operator="containsText" text="Minor Negative">
      <formula>NOT(ISERROR(SEARCH("Minor Negative",I12)))</formula>
    </cfRule>
    <cfRule type="containsText" dxfId="2378" priority="19" operator="containsText" text="Minor Positive">
      <formula>NOT(ISERROR(SEARCH("Minor Positive",I12)))</formula>
    </cfRule>
    <cfRule type="containsText" dxfId="2377" priority="20" operator="containsText" text="Significant Negative">
      <formula>NOT(ISERROR(SEARCH("Significant Negative",I12)))</formula>
    </cfRule>
    <cfRule type="containsText" dxfId="2376" priority="21" operator="containsText" text="Significant Positive">
      <formula>NOT(ISERROR(SEARCH("Significant Positive",I12)))</formula>
    </cfRule>
  </conditionalFormatting>
  <conditionalFormatting sqref="I12">
    <cfRule type="expression" dxfId="2375" priority="16">
      <formula>#REF!="No"</formula>
    </cfRule>
  </conditionalFormatting>
  <conditionalFormatting sqref="E12:H12">
    <cfRule type="expression" dxfId="2374" priority="15">
      <formula>#REF!="No"</formula>
    </cfRule>
  </conditionalFormatting>
  <conditionalFormatting sqref="D5">
    <cfRule type="expression" dxfId="2373" priority="14">
      <formula>#REF!="No"</formula>
    </cfRule>
  </conditionalFormatting>
  <conditionalFormatting sqref="D6">
    <cfRule type="expression" dxfId="2372" priority="13">
      <formula>#REF!="No"</formula>
    </cfRule>
  </conditionalFormatting>
  <conditionalFormatting sqref="D10">
    <cfRule type="expression" dxfId="2371" priority="12">
      <formula>#REF!="No"</formula>
    </cfRule>
  </conditionalFormatting>
  <conditionalFormatting sqref="D12">
    <cfRule type="expression" dxfId="2370" priority="11">
      <formula>#REF!="No"</formula>
    </cfRule>
  </conditionalFormatting>
  <conditionalFormatting sqref="D14">
    <cfRule type="expression" dxfId="2369" priority="10">
      <formula>#REF!="No"</formula>
    </cfRule>
  </conditionalFormatting>
  <conditionalFormatting sqref="D15">
    <cfRule type="expression" dxfId="2368" priority="9">
      <formula>#REF!="No"</formula>
    </cfRule>
  </conditionalFormatting>
  <conditionalFormatting sqref="D16">
    <cfRule type="expression" dxfId="2367" priority="8">
      <formula>#REF!="No"</formula>
    </cfRule>
  </conditionalFormatting>
  <conditionalFormatting sqref="D17">
    <cfRule type="expression" dxfId="2366" priority="7">
      <formula>#REF!="No"</formula>
    </cfRule>
  </conditionalFormatting>
  <conditionalFormatting sqref="D18">
    <cfRule type="expression" dxfId="2365" priority="6">
      <formula>#REF!="No"</formula>
    </cfRule>
  </conditionalFormatting>
  <conditionalFormatting sqref="D19">
    <cfRule type="expression" dxfId="2364" priority="5">
      <formula>#REF!="No"</formula>
    </cfRule>
  </conditionalFormatting>
  <conditionalFormatting sqref="D20">
    <cfRule type="expression" dxfId="2363" priority="4">
      <formula>#REF!="No"</formula>
    </cfRule>
  </conditionalFormatting>
  <conditionalFormatting sqref="D21">
    <cfRule type="expression" dxfId="2362" priority="3">
      <formula>#REF!="No"</formula>
    </cfRule>
  </conditionalFormatting>
  <conditionalFormatting sqref="D23">
    <cfRule type="expression" dxfId="2361" priority="2">
      <formula>#REF!="No"</formula>
    </cfRule>
  </conditionalFormatting>
  <conditionalFormatting sqref="D24">
    <cfRule type="expression" dxfId="2360" priority="1">
      <formula>#REF!="No"</formula>
    </cfRule>
  </conditionalFormatting>
  <dataValidations count="5">
    <dataValidation type="list" allowBlank="1" showInputMessage="1" showErrorMessage="1" sqref="E5:E24" xr:uid="{D8D34487-4222-4202-9007-A4DC6771E07E}">
      <formula1>$N$3:$N$6</formula1>
    </dataValidation>
    <dataValidation type="list" allowBlank="1" showInputMessage="1" showErrorMessage="1" sqref="F5:F24" xr:uid="{7BA56976-0A91-48B2-AFB8-501AFD08A50D}">
      <formula1>$O$3:$O$8</formula1>
    </dataValidation>
    <dataValidation type="list" allowBlank="1" showInputMessage="1" showErrorMessage="1" sqref="G5:G24" xr:uid="{5C261C87-C0E8-40E9-890D-C1A98E2D9A8B}">
      <formula1>$P$3:$P$7</formula1>
    </dataValidation>
    <dataValidation type="list" allowBlank="1" showInputMessage="1" showErrorMessage="1" sqref="H5:H24" xr:uid="{5C661B05-75C9-4F9F-9F58-D8D5AFF34711}">
      <formula1>$M$8:$M$17</formula1>
    </dataValidation>
    <dataValidation type="list" allowBlank="1" showInputMessage="1" showErrorMessage="1" sqref="I5:I24" xr:uid="{A5140269-74A0-42A9-B8AE-DD02811D28CF}">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D741-88FF-4D05-9D88-4453D66D7DBC}">
  <sheetPr>
    <tabColor rgb="FFAAE1FC"/>
  </sheetPr>
  <dimension ref="A2:T30"/>
  <sheetViews>
    <sheetView zoomScale="70" zoomScaleNormal="70" workbookViewId="0">
      <selection activeCell="L24" sqref="L2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495</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736</v>
      </c>
      <c r="E7" s="84" t="s">
        <v>210</v>
      </c>
      <c r="F7" s="84" t="s">
        <v>219</v>
      </c>
      <c r="G7" s="84" t="s">
        <v>212</v>
      </c>
      <c r="H7" s="84" t="s">
        <v>220</v>
      </c>
      <c r="I7" s="85" t="s">
        <v>33</v>
      </c>
      <c r="M7" s="1"/>
      <c r="N7" s="1"/>
      <c r="O7" s="1" t="s">
        <v>219</v>
      </c>
      <c r="P7" s="1" t="s">
        <v>213</v>
      </c>
      <c r="Q7" s="1"/>
      <c r="R7" s="1"/>
      <c r="S7" s="112" t="s">
        <v>26</v>
      </c>
      <c r="T7" s="1"/>
    </row>
    <row r="8" spans="2:20" ht="387.5" x14ac:dyDescent="0.35">
      <c r="B8" s="84" t="s">
        <v>25</v>
      </c>
      <c r="C8" s="84" t="s">
        <v>194</v>
      </c>
      <c r="D8" s="121" t="s">
        <v>735</v>
      </c>
      <c r="E8" s="84" t="s">
        <v>210</v>
      </c>
      <c r="F8" s="84" t="s">
        <v>219</v>
      </c>
      <c r="G8" s="84" t="s">
        <v>212</v>
      </c>
      <c r="H8" s="84" t="s">
        <v>220</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496</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sheetProtection algorithmName="SHA-512" hashValue="59iBSHmhXXaVyMgwnSbY4xL//ELVo4W/pXFnzZwiYvv+O/sYkkfonexENtgbtLPVN9mK4mwXc95WxWimkRaG+Q==" saltValue="xraPKpcWEFKPqGQNQUi1hQ==" spinCount="100000" sheet="1" objects="1" scenarios="1"/>
  <mergeCells count="8">
    <mergeCell ref="B29:I29"/>
    <mergeCell ref="B30:I30"/>
    <mergeCell ref="C2:I2"/>
    <mergeCell ref="C3:I3"/>
    <mergeCell ref="B25:I25"/>
    <mergeCell ref="B26:I26"/>
    <mergeCell ref="B27:I27"/>
    <mergeCell ref="B28:I28"/>
  </mergeCells>
  <conditionalFormatting sqref="D7:D8">
    <cfRule type="expression" dxfId="2359" priority="24">
      <formula>#REF!="No"</formula>
    </cfRule>
  </conditionalFormatting>
  <conditionalFormatting sqref="I5:I24">
    <cfRule type="containsText" dxfId="2358" priority="19" operator="containsText" text="Neutral">
      <formula>NOT(ISERROR(SEARCH("Neutral",I5)))</formula>
    </cfRule>
    <cfRule type="containsText" dxfId="2357" priority="20" operator="containsText" text="Minor Negative">
      <formula>NOT(ISERROR(SEARCH("Minor Negative",I5)))</formula>
    </cfRule>
    <cfRule type="containsText" dxfId="2356" priority="21" operator="containsText" text="Minor Positive">
      <formula>NOT(ISERROR(SEARCH("Minor Positive",I5)))</formula>
    </cfRule>
    <cfRule type="containsText" dxfId="2355" priority="22" operator="containsText" text="Significant Negative">
      <formula>NOT(ISERROR(SEARCH("Significant Negative",I5)))</formula>
    </cfRule>
    <cfRule type="containsText" dxfId="2354" priority="23" operator="containsText" text="Significant Positive">
      <formula>NOT(ISERROR(SEARCH("Significant Positive",I5)))</formula>
    </cfRule>
  </conditionalFormatting>
  <conditionalFormatting sqref="D5">
    <cfRule type="expression" dxfId="2353" priority="18">
      <formula>#REF!="No"</formula>
    </cfRule>
  </conditionalFormatting>
  <conditionalFormatting sqref="D6">
    <cfRule type="expression" dxfId="2352" priority="17">
      <formula>#REF!="No"</formula>
    </cfRule>
  </conditionalFormatting>
  <conditionalFormatting sqref="D9">
    <cfRule type="expression" dxfId="2351" priority="16">
      <formula>#REF!="No"</formula>
    </cfRule>
  </conditionalFormatting>
  <conditionalFormatting sqref="D10">
    <cfRule type="expression" dxfId="2350" priority="15">
      <formula>#REF!="No"</formula>
    </cfRule>
  </conditionalFormatting>
  <conditionalFormatting sqref="D11">
    <cfRule type="expression" dxfId="2349" priority="14">
      <formula>#REF!="No"</formula>
    </cfRule>
  </conditionalFormatting>
  <conditionalFormatting sqref="D12">
    <cfRule type="expression" dxfId="2348" priority="13">
      <formula>#REF!="No"</formula>
    </cfRule>
  </conditionalFormatting>
  <conditionalFormatting sqref="D13">
    <cfRule type="expression" dxfId="2347" priority="12">
      <formula>#REF!="No"</formula>
    </cfRule>
  </conditionalFormatting>
  <conditionalFormatting sqref="D14">
    <cfRule type="expression" dxfId="2346" priority="11">
      <formula>#REF!="No"</formula>
    </cfRule>
  </conditionalFormatting>
  <conditionalFormatting sqref="D15">
    <cfRule type="expression" dxfId="2345" priority="10">
      <formula>#REF!="No"</formula>
    </cfRule>
  </conditionalFormatting>
  <conditionalFormatting sqref="D16">
    <cfRule type="expression" dxfId="2344" priority="9">
      <formula>#REF!="No"</formula>
    </cfRule>
  </conditionalFormatting>
  <conditionalFormatting sqref="D17">
    <cfRule type="expression" dxfId="2343" priority="8">
      <formula>#REF!="No"</formula>
    </cfRule>
  </conditionalFormatting>
  <conditionalFormatting sqref="D18">
    <cfRule type="expression" dxfId="2342" priority="7">
      <formula>#REF!="No"</formula>
    </cfRule>
  </conditionalFormatting>
  <conditionalFormatting sqref="D19">
    <cfRule type="expression" dxfId="2341" priority="6">
      <formula>#REF!="No"</formula>
    </cfRule>
  </conditionalFormatting>
  <conditionalFormatting sqref="D20">
    <cfRule type="expression" dxfId="2340" priority="5">
      <formula>#REF!="No"</formula>
    </cfRule>
  </conditionalFormatting>
  <conditionalFormatting sqref="D21">
    <cfRule type="expression" dxfId="2339" priority="4">
      <formula>#REF!="No"</formula>
    </cfRule>
  </conditionalFormatting>
  <conditionalFormatting sqref="D22">
    <cfRule type="expression" dxfId="2338" priority="3">
      <formula>#REF!="No"</formula>
    </cfRule>
  </conditionalFormatting>
  <conditionalFormatting sqref="D23">
    <cfRule type="expression" dxfId="2337" priority="2">
      <formula>#REF!="No"</formula>
    </cfRule>
  </conditionalFormatting>
  <conditionalFormatting sqref="D24">
    <cfRule type="expression" dxfId="2336" priority="1">
      <formula>#REF!="No"</formula>
    </cfRule>
  </conditionalFormatting>
  <dataValidations count="5">
    <dataValidation type="list" allowBlank="1" showInputMessage="1" showErrorMessage="1" sqref="I5:I24" xr:uid="{ED9152FC-B370-4DFE-936B-BFC6D199AE61}">
      <formula1>$S$3:$S$8</formula1>
    </dataValidation>
    <dataValidation type="list" allowBlank="1" showInputMessage="1" showErrorMessage="1" sqref="H5:H24" xr:uid="{B8A2CD5A-79D9-4535-952E-2AA664F5CA20}">
      <formula1>$M$8:$M$17</formula1>
    </dataValidation>
    <dataValidation type="list" allowBlank="1" showInputMessage="1" showErrorMessage="1" sqref="G5:G24" xr:uid="{7FB6F0C8-FE2F-4026-9F49-6236A54A3593}">
      <formula1>$P$3:$P$7</formula1>
    </dataValidation>
    <dataValidation type="list" allowBlank="1" showInputMessage="1" showErrorMessage="1" sqref="F5:F24" xr:uid="{26DB73D7-8FC6-4744-A350-7CBF11D11F58}">
      <formula1>$O$3:$O$8</formula1>
    </dataValidation>
    <dataValidation type="list" allowBlank="1" showInputMessage="1" showErrorMessage="1" sqref="E5:E24" xr:uid="{48E65207-67EC-41C8-B842-5BB467A99FE6}">
      <formula1>$N$3:$N$6</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3121-E951-4047-9689-736D95BD0675}">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T5" sqref="T5"/>
    </sheetView>
  </sheetViews>
  <sheetFormatPr defaultColWidth="8.7265625" defaultRowHeight="12.5" x14ac:dyDescent="0.25"/>
  <cols>
    <col min="1" max="1" width="4" style="97" customWidth="1"/>
    <col min="2" max="2" width="25.453125" style="97" customWidth="1"/>
    <col min="3" max="3" width="98.269531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244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7.2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1.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01.75"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1.75" customHeight="1" x14ac:dyDescent="0.35">
      <c r="B8" s="84" t="s">
        <v>25</v>
      </c>
      <c r="C8" s="84" t="s">
        <v>194</v>
      </c>
      <c r="D8" s="84" t="s">
        <v>245</v>
      </c>
      <c r="E8" s="84" t="s">
        <v>207</v>
      </c>
      <c r="F8" s="84" t="s">
        <v>211</v>
      </c>
      <c r="G8" s="84" t="s">
        <v>212</v>
      </c>
      <c r="H8" s="84" t="s">
        <v>221</v>
      </c>
      <c r="I8" s="85" t="s">
        <v>33</v>
      </c>
      <c r="M8" s="1" t="s">
        <v>220</v>
      </c>
      <c r="N8" s="1"/>
      <c r="O8" s="1" t="s">
        <v>213</v>
      </c>
      <c r="P8" s="1"/>
      <c r="Q8" s="1"/>
      <c r="R8" s="1"/>
      <c r="S8" s="1" t="s">
        <v>27</v>
      </c>
      <c r="T8" s="1"/>
    </row>
    <row r="9" spans="2:20" ht="409.5" customHeight="1" x14ac:dyDescent="0.35">
      <c r="B9" s="84" t="s">
        <v>131</v>
      </c>
      <c r="C9" s="84" t="s">
        <v>250</v>
      </c>
      <c r="D9" s="84" t="s">
        <v>246</v>
      </c>
      <c r="E9" s="84" t="s">
        <v>207</v>
      </c>
      <c r="F9" s="84" t="s">
        <v>219</v>
      </c>
      <c r="G9" s="84" t="s">
        <v>212</v>
      </c>
      <c r="H9" s="84" t="s">
        <v>221</v>
      </c>
      <c r="I9" s="85" t="s">
        <v>33</v>
      </c>
      <c r="M9" s="1" t="s">
        <v>221</v>
      </c>
      <c r="N9" s="1"/>
      <c r="O9" s="1"/>
      <c r="P9" s="1"/>
      <c r="Q9" s="1"/>
      <c r="R9" s="1"/>
      <c r="S9" s="1"/>
      <c r="T9" s="1"/>
    </row>
    <row r="10" spans="2:20" ht="189.75"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3.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customHeight="1"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8.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3.7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94.5" customHeight="1" x14ac:dyDescent="0.35">
      <c r="B16" s="84" t="s">
        <v>15</v>
      </c>
      <c r="C16" s="84" t="s">
        <v>200</v>
      </c>
      <c r="D16" s="84" t="s">
        <v>248</v>
      </c>
      <c r="E16" s="84" t="s">
        <v>207</v>
      </c>
      <c r="F16" s="84" t="s">
        <v>208</v>
      </c>
      <c r="G16" s="84" t="s">
        <v>218</v>
      </c>
      <c r="H16" s="84" t="s">
        <v>220</v>
      </c>
      <c r="I16" s="85" t="s">
        <v>33</v>
      </c>
      <c r="M16" s="1" t="s">
        <v>228</v>
      </c>
      <c r="N16" s="1"/>
      <c r="O16" s="1"/>
      <c r="P16" s="1"/>
      <c r="Q16" s="1"/>
      <c r="R16" s="1"/>
      <c r="S16" s="1"/>
      <c r="T16" s="1"/>
    </row>
    <row r="17" spans="2:20" ht="214.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09.5" customHeight="1" x14ac:dyDescent="0.25">
      <c r="B18" s="84" t="s">
        <v>16</v>
      </c>
      <c r="C18" s="84" t="s">
        <v>204</v>
      </c>
      <c r="D18" s="84" t="s">
        <v>659</v>
      </c>
      <c r="E18" s="84" t="s">
        <v>213</v>
      </c>
      <c r="F18" s="84" t="s">
        <v>213</v>
      </c>
      <c r="G18" s="84" t="s">
        <v>213</v>
      </c>
      <c r="H18" s="84" t="s">
        <v>213</v>
      </c>
      <c r="I18" s="85" t="s">
        <v>26</v>
      </c>
    </row>
    <row r="19" spans="2:20" ht="60" customHeight="1" x14ac:dyDescent="0.25">
      <c r="B19" s="84" t="s">
        <v>17</v>
      </c>
      <c r="C19" s="84" t="s">
        <v>188</v>
      </c>
      <c r="D19" s="84" t="s">
        <v>659</v>
      </c>
      <c r="E19" s="84" t="s">
        <v>213</v>
      </c>
      <c r="F19" s="84" t="s">
        <v>213</v>
      </c>
      <c r="G19" s="84" t="s">
        <v>213</v>
      </c>
      <c r="H19" s="84" t="s">
        <v>213</v>
      </c>
      <c r="I19" s="85" t="s">
        <v>26</v>
      </c>
    </row>
    <row r="20" spans="2:20" ht="68.25" customHeight="1" x14ac:dyDescent="0.25">
      <c r="B20" s="84" t="s">
        <v>18</v>
      </c>
      <c r="C20" s="84" t="s">
        <v>189</v>
      </c>
      <c r="D20" s="84" t="s">
        <v>659</v>
      </c>
      <c r="E20" s="84" t="s">
        <v>213</v>
      </c>
      <c r="F20" s="84" t="s">
        <v>213</v>
      </c>
      <c r="G20" s="84" t="s">
        <v>213</v>
      </c>
      <c r="H20" s="84" t="s">
        <v>213</v>
      </c>
      <c r="I20" s="85" t="s">
        <v>26</v>
      </c>
    </row>
    <row r="21" spans="2:20" ht="225" customHeight="1" x14ac:dyDescent="0.25">
      <c r="B21" s="84" t="s">
        <v>19</v>
      </c>
      <c r="C21" s="84" t="s">
        <v>205</v>
      </c>
      <c r="D21" s="84" t="s">
        <v>659</v>
      </c>
      <c r="E21" s="84" t="s">
        <v>213</v>
      </c>
      <c r="F21" s="84" t="s">
        <v>213</v>
      </c>
      <c r="G21" s="84" t="s">
        <v>213</v>
      </c>
      <c r="H21" s="84" t="s">
        <v>213</v>
      </c>
      <c r="I21" s="85" t="s">
        <v>26</v>
      </c>
    </row>
    <row r="22" spans="2:20" ht="57.75" customHeight="1" x14ac:dyDescent="0.25">
      <c r="B22" s="84" t="s">
        <v>20</v>
      </c>
      <c r="C22" s="84" t="s">
        <v>190</v>
      </c>
      <c r="D22" s="84" t="s">
        <v>659</v>
      </c>
      <c r="E22" s="84" t="s">
        <v>213</v>
      </c>
      <c r="F22" s="84" t="s">
        <v>213</v>
      </c>
      <c r="G22" s="84" t="s">
        <v>213</v>
      </c>
      <c r="H22" s="84" t="s">
        <v>213</v>
      </c>
      <c r="I22" s="85" t="s">
        <v>26</v>
      </c>
    </row>
    <row r="23" spans="2:20" ht="165.75" customHeight="1" x14ac:dyDescent="0.25">
      <c r="B23" s="84" t="s">
        <v>21</v>
      </c>
      <c r="C23" s="84" t="s">
        <v>201</v>
      </c>
      <c r="D23" s="84" t="s">
        <v>659</v>
      </c>
      <c r="E23" s="84" t="s">
        <v>213</v>
      </c>
      <c r="F23" s="84" t="s">
        <v>213</v>
      </c>
      <c r="G23" s="84" t="s">
        <v>213</v>
      </c>
      <c r="H23" s="84" t="s">
        <v>213</v>
      </c>
      <c r="I23" s="85" t="s">
        <v>26</v>
      </c>
    </row>
    <row r="24" spans="2:20" ht="253.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28.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249</v>
      </c>
      <c r="C30" s="149"/>
      <c r="D30" s="150"/>
      <c r="E30" s="150"/>
      <c r="F30" s="150"/>
      <c r="G30" s="150"/>
      <c r="H30" s="150"/>
      <c r="I30" s="150"/>
    </row>
  </sheetData>
  <sheetProtection algorithmName="SHA-512" hashValue="Rmm32Ep2uSt1va2UKCjrZ3rw0whljIrXFTkCCvxbCXForGOs1Gl2ZQ3SOoxwaC9bpt01XlgkmiKHmm9Xz0fzkQ==" saltValue="DusOGIudiZFMFWKyFSEHnw==" spinCount="100000" sheet="1" objects="1" scenarios="1"/>
  <mergeCells count="8">
    <mergeCell ref="B29:I29"/>
    <mergeCell ref="B30:I30"/>
    <mergeCell ref="C2:I2"/>
    <mergeCell ref="C3:I3"/>
    <mergeCell ref="B25:I25"/>
    <mergeCell ref="B26:I26"/>
    <mergeCell ref="B27:I27"/>
    <mergeCell ref="B28:I28"/>
  </mergeCells>
  <conditionalFormatting sqref="I8">
    <cfRule type="containsText" dxfId="2335" priority="283" operator="containsText" text="Neutral">
      <formula>NOT(ISERROR(SEARCH("Neutral",I8)))</formula>
    </cfRule>
    <cfRule type="containsText" dxfId="2334" priority="284" operator="containsText" text="Minor Negative">
      <formula>NOT(ISERROR(SEARCH("Minor Negative",I8)))</formula>
    </cfRule>
    <cfRule type="containsText" dxfId="2333" priority="285" operator="containsText" text="Minor Positive">
      <formula>NOT(ISERROR(SEARCH("Minor Positive",I8)))</formula>
    </cfRule>
    <cfRule type="containsText" dxfId="2332" priority="286" operator="containsText" text="Significant Negative">
      <formula>NOT(ISERROR(SEARCH("Significant Negative",I8)))</formula>
    </cfRule>
    <cfRule type="containsText" dxfId="2331" priority="287" operator="containsText" text="Significant Positive">
      <formula>NOT(ISERROR(SEARCH("Significant Positive",I8)))</formula>
    </cfRule>
  </conditionalFormatting>
  <conditionalFormatting sqref="I8">
    <cfRule type="expression" dxfId="2330" priority="282">
      <formula>#REF!="No"</formula>
    </cfRule>
  </conditionalFormatting>
  <conditionalFormatting sqref="E8:H8">
    <cfRule type="expression" dxfId="2329" priority="281">
      <formula>#REF!="No"</formula>
    </cfRule>
  </conditionalFormatting>
  <conditionalFormatting sqref="I9">
    <cfRule type="containsText" dxfId="2328" priority="260" operator="containsText" text="Neutral">
      <formula>NOT(ISERROR(SEARCH("Neutral",I9)))</formula>
    </cfRule>
    <cfRule type="containsText" dxfId="2327" priority="261" operator="containsText" text="Minor Negative">
      <formula>NOT(ISERROR(SEARCH("Minor Negative",I9)))</formula>
    </cfRule>
    <cfRule type="containsText" dxfId="2326" priority="262" operator="containsText" text="Minor Positive">
      <formula>NOT(ISERROR(SEARCH("Minor Positive",I9)))</formula>
    </cfRule>
    <cfRule type="containsText" dxfId="2325" priority="263" operator="containsText" text="Significant Negative">
      <formula>NOT(ISERROR(SEARCH("Significant Negative",I9)))</formula>
    </cfRule>
    <cfRule type="containsText" dxfId="2324" priority="264" operator="containsText" text="Significant Positive">
      <formula>NOT(ISERROR(SEARCH("Significant Positive",I9)))</formula>
    </cfRule>
  </conditionalFormatting>
  <conditionalFormatting sqref="I9">
    <cfRule type="expression" dxfId="2323" priority="259">
      <formula>#REF!="No"</formula>
    </cfRule>
  </conditionalFormatting>
  <conditionalFormatting sqref="E9:H9">
    <cfRule type="expression" dxfId="2322" priority="258">
      <formula>#REF!="No"</formula>
    </cfRule>
  </conditionalFormatting>
  <conditionalFormatting sqref="I16">
    <cfRule type="containsText" dxfId="2321" priority="204" operator="containsText" text="Neutral">
      <formula>NOT(ISERROR(SEARCH("Neutral",I16)))</formula>
    </cfRule>
    <cfRule type="containsText" dxfId="2320" priority="205" operator="containsText" text="Minor Negative">
      <formula>NOT(ISERROR(SEARCH("Minor Negative",I16)))</formula>
    </cfRule>
    <cfRule type="containsText" dxfId="2319" priority="206" operator="containsText" text="Minor Positive">
      <formula>NOT(ISERROR(SEARCH("Minor Positive",I16)))</formula>
    </cfRule>
    <cfRule type="containsText" dxfId="2318" priority="207" operator="containsText" text="Significant Negative">
      <formula>NOT(ISERROR(SEARCH("Significant Negative",I16)))</formula>
    </cfRule>
    <cfRule type="containsText" dxfId="2317" priority="208" operator="containsText" text="Significant Positive">
      <formula>NOT(ISERROR(SEARCH("Significant Positive",I16)))</formula>
    </cfRule>
  </conditionalFormatting>
  <conditionalFormatting sqref="I16">
    <cfRule type="expression" dxfId="2316" priority="203">
      <formula>#REF!="No"</formula>
    </cfRule>
  </conditionalFormatting>
  <conditionalFormatting sqref="E16:H16">
    <cfRule type="expression" dxfId="2315" priority="202">
      <formula>#REF!="No"</formula>
    </cfRule>
  </conditionalFormatting>
  <conditionalFormatting sqref="I5">
    <cfRule type="containsText" dxfId="2314" priority="132" operator="containsText" text="Neutral">
      <formula>NOT(ISERROR(SEARCH("Neutral",I5)))</formula>
    </cfRule>
    <cfRule type="containsText" dxfId="2313" priority="133" operator="containsText" text="Minor Negative">
      <formula>NOT(ISERROR(SEARCH("Minor Negative",I5)))</formula>
    </cfRule>
    <cfRule type="containsText" dxfId="2312" priority="134" operator="containsText" text="Minor Positive">
      <formula>NOT(ISERROR(SEARCH("Minor Positive",I5)))</formula>
    </cfRule>
    <cfRule type="containsText" dxfId="2311" priority="135" operator="containsText" text="Significant Negative">
      <formula>NOT(ISERROR(SEARCH("Significant Negative",I5)))</formula>
    </cfRule>
    <cfRule type="containsText" dxfId="2310" priority="136" operator="containsText" text="Significant Positive">
      <formula>NOT(ISERROR(SEARCH("Significant Positive",I5)))</formula>
    </cfRule>
  </conditionalFormatting>
  <conditionalFormatting sqref="I5">
    <cfRule type="expression" dxfId="2309" priority="131">
      <formula>#REF!="No"</formula>
    </cfRule>
  </conditionalFormatting>
  <conditionalFormatting sqref="E5:H5">
    <cfRule type="expression" dxfId="2308" priority="130">
      <formula>#REF!="No"</formula>
    </cfRule>
  </conditionalFormatting>
  <conditionalFormatting sqref="I6">
    <cfRule type="containsText" dxfId="2307" priority="125" operator="containsText" text="Neutral">
      <formula>NOT(ISERROR(SEARCH("Neutral",I6)))</formula>
    </cfRule>
    <cfRule type="containsText" dxfId="2306" priority="126" operator="containsText" text="Minor Negative">
      <formula>NOT(ISERROR(SEARCH("Minor Negative",I6)))</formula>
    </cfRule>
    <cfRule type="containsText" dxfId="2305" priority="127" operator="containsText" text="Minor Positive">
      <formula>NOT(ISERROR(SEARCH("Minor Positive",I6)))</formula>
    </cfRule>
    <cfRule type="containsText" dxfId="2304" priority="128" operator="containsText" text="Significant Negative">
      <formula>NOT(ISERROR(SEARCH("Significant Negative",I6)))</formula>
    </cfRule>
    <cfRule type="containsText" dxfId="2303" priority="129" operator="containsText" text="Significant Positive">
      <formula>NOT(ISERROR(SEARCH("Significant Positive",I6)))</formula>
    </cfRule>
  </conditionalFormatting>
  <conditionalFormatting sqref="I6">
    <cfRule type="expression" dxfId="2302" priority="124">
      <formula>#REF!="No"</formula>
    </cfRule>
  </conditionalFormatting>
  <conditionalFormatting sqref="E6:H6">
    <cfRule type="expression" dxfId="2301" priority="123">
      <formula>#REF!="No"</formula>
    </cfRule>
  </conditionalFormatting>
  <conditionalFormatting sqref="I10">
    <cfRule type="containsText" dxfId="2300" priority="118" operator="containsText" text="Neutral">
      <formula>NOT(ISERROR(SEARCH("Neutral",I10)))</formula>
    </cfRule>
    <cfRule type="containsText" dxfId="2299" priority="119" operator="containsText" text="Minor Negative">
      <formula>NOT(ISERROR(SEARCH("Minor Negative",I10)))</formula>
    </cfRule>
    <cfRule type="containsText" dxfId="2298" priority="120" operator="containsText" text="Minor Positive">
      <formula>NOT(ISERROR(SEARCH("Minor Positive",I10)))</formula>
    </cfRule>
    <cfRule type="containsText" dxfId="2297" priority="121" operator="containsText" text="Significant Negative">
      <formula>NOT(ISERROR(SEARCH("Significant Negative",I10)))</formula>
    </cfRule>
    <cfRule type="containsText" dxfId="2296" priority="122" operator="containsText" text="Significant Positive">
      <formula>NOT(ISERROR(SEARCH("Significant Positive",I10)))</formula>
    </cfRule>
  </conditionalFormatting>
  <conditionalFormatting sqref="I10">
    <cfRule type="expression" dxfId="2295" priority="117">
      <formula>#REF!="No"</formula>
    </cfRule>
  </conditionalFormatting>
  <conditionalFormatting sqref="E10:H10">
    <cfRule type="expression" dxfId="2294" priority="116">
      <formula>#REF!="No"</formula>
    </cfRule>
  </conditionalFormatting>
  <conditionalFormatting sqref="I11">
    <cfRule type="containsText" dxfId="2293" priority="111" operator="containsText" text="Neutral">
      <formula>NOT(ISERROR(SEARCH("Neutral",I11)))</formula>
    </cfRule>
    <cfRule type="containsText" dxfId="2292" priority="112" operator="containsText" text="Minor Negative">
      <formula>NOT(ISERROR(SEARCH("Minor Negative",I11)))</formula>
    </cfRule>
    <cfRule type="containsText" dxfId="2291" priority="113" operator="containsText" text="Minor Positive">
      <formula>NOT(ISERROR(SEARCH("Minor Positive",I11)))</formula>
    </cfRule>
    <cfRule type="containsText" dxfId="2290" priority="114" operator="containsText" text="Significant Negative">
      <formula>NOT(ISERROR(SEARCH("Significant Negative",I11)))</formula>
    </cfRule>
    <cfRule type="containsText" dxfId="2289" priority="115" operator="containsText" text="Significant Positive">
      <formula>NOT(ISERROR(SEARCH("Significant Positive",I11)))</formula>
    </cfRule>
  </conditionalFormatting>
  <conditionalFormatting sqref="I11">
    <cfRule type="expression" dxfId="2288" priority="110">
      <formula>#REF!="No"</formula>
    </cfRule>
  </conditionalFormatting>
  <conditionalFormatting sqref="E11:H11">
    <cfRule type="expression" dxfId="2287" priority="109">
      <formula>#REF!="No"</formula>
    </cfRule>
  </conditionalFormatting>
  <conditionalFormatting sqref="I12">
    <cfRule type="containsText" dxfId="2286" priority="104" operator="containsText" text="Neutral">
      <formula>NOT(ISERROR(SEARCH("Neutral",I12)))</formula>
    </cfRule>
    <cfRule type="containsText" dxfId="2285" priority="105" operator="containsText" text="Minor Negative">
      <formula>NOT(ISERROR(SEARCH("Minor Negative",I12)))</formula>
    </cfRule>
    <cfRule type="containsText" dxfId="2284" priority="106" operator="containsText" text="Minor Positive">
      <formula>NOT(ISERROR(SEARCH("Minor Positive",I12)))</formula>
    </cfRule>
    <cfRule type="containsText" dxfId="2283" priority="107" operator="containsText" text="Significant Negative">
      <formula>NOT(ISERROR(SEARCH("Significant Negative",I12)))</formula>
    </cfRule>
    <cfRule type="containsText" dxfId="2282" priority="108" operator="containsText" text="Significant Positive">
      <formula>NOT(ISERROR(SEARCH("Significant Positive",I12)))</formula>
    </cfRule>
  </conditionalFormatting>
  <conditionalFormatting sqref="I12">
    <cfRule type="expression" dxfId="2281" priority="103">
      <formula>#REF!="No"</formula>
    </cfRule>
  </conditionalFormatting>
  <conditionalFormatting sqref="E12:H12">
    <cfRule type="expression" dxfId="2280" priority="102">
      <formula>#REF!="No"</formula>
    </cfRule>
  </conditionalFormatting>
  <conditionalFormatting sqref="I13">
    <cfRule type="containsText" dxfId="2279" priority="97" operator="containsText" text="Neutral">
      <formula>NOT(ISERROR(SEARCH("Neutral",I13)))</formula>
    </cfRule>
    <cfRule type="containsText" dxfId="2278" priority="98" operator="containsText" text="Minor Negative">
      <formula>NOT(ISERROR(SEARCH("Minor Negative",I13)))</formula>
    </cfRule>
    <cfRule type="containsText" dxfId="2277" priority="99" operator="containsText" text="Minor Positive">
      <formula>NOT(ISERROR(SEARCH("Minor Positive",I13)))</formula>
    </cfRule>
    <cfRule type="containsText" dxfId="2276" priority="100" operator="containsText" text="Significant Negative">
      <formula>NOT(ISERROR(SEARCH("Significant Negative",I13)))</formula>
    </cfRule>
    <cfRule type="containsText" dxfId="2275" priority="101" operator="containsText" text="Significant Positive">
      <formula>NOT(ISERROR(SEARCH("Significant Positive",I13)))</formula>
    </cfRule>
  </conditionalFormatting>
  <conditionalFormatting sqref="I13">
    <cfRule type="expression" dxfId="2274" priority="96">
      <formula>#REF!="No"</formula>
    </cfRule>
  </conditionalFormatting>
  <conditionalFormatting sqref="E13:H13">
    <cfRule type="expression" dxfId="2273" priority="95">
      <formula>#REF!="No"</formula>
    </cfRule>
  </conditionalFormatting>
  <conditionalFormatting sqref="I14">
    <cfRule type="containsText" dxfId="2272" priority="90" operator="containsText" text="Neutral">
      <formula>NOT(ISERROR(SEARCH("Neutral",I14)))</formula>
    </cfRule>
    <cfRule type="containsText" dxfId="2271" priority="91" operator="containsText" text="Minor Negative">
      <formula>NOT(ISERROR(SEARCH("Minor Negative",I14)))</formula>
    </cfRule>
    <cfRule type="containsText" dxfId="2270" priority="92" operator="containsText" text="Minor Positive">
      <formula>NOT(ISERROR(SEARCH("Minor Positive",I14)))</formula>
    </cfRule>
    <cfRule type="containsText" dxfId="2269" priority="93" operator="containsText" text="Significant Negative">
      <formula>NOT(ISERROR(SEARCH("Significant Negative",I14)))</formula>
    </cfRule>
    <cfRule type="containsText" dxfId="2268" priority="94" operator="containsText" text="Significant Positive">
      <formula>NOT(ISERROR(SEARCH("Significant Positive",I14)))</formula>
    </cfRule>
  </conditionalFormatting>
  <conditionalFormatting sqref="I14">
    <cfRule type="expression" dxfId="2267" priority="89">
      <formula>#REF!="No"</formula>
    </cfRule>
  </conditionalFormatting>
  <conditionalFormatting sqref="E14:H14">
    <cfRule type="expression" dxfId="2266" priority="88">
      <formula>#REF!="No"</formula>
    </cfRule>
  </conditionalFormatting>
  <conditionalFormatting sqref="I15">
    <cfRule type="containsText" dxfId="2265" priority="83" operator="containsText" text="Neutral">
      <formula>NOT(ISERROR(SEARCH("Neutral",I15)))</formula>
    </cfRule>
    <cfRule type="containsText" dxfId="2264" priority="84" operator="containsText" text="Minor Negative">
      <formula>NOT(ISERROR(SEARCH("Minor Negative",I15)))</formula>
    </cfRule>
    <cfRule type="containsText" dxfId="2263" priority="85" operator="containsText" text="Minor Positive">
      <formula>NOT(ISERROR(SEARCH("Minor Positive",I15)))</formula>
    </cfRule>
    <cfRule type="containsText" dxfId="2262" priority="86" operator="containsText" text="Significant Negative">
      <formula>NOT(ISERROR(SEARCH("Significant Negative",I15)))</formula>
    </cfRule>
    <cfRule type="containsText" dxfId="2261" priority="87" operator="containsText" text="Significant Positive">
      <formula>NOT(ISERROR(SEARCH("Significant Positive",I15)))</formula>
    </cfRule>
  </conditionalFormatting>
  <conditionalFormatting sqref="I15">
    <cfRule type="expression" dxfId="2260" priority="82">
      <formula>#REF!="No"</formula>
    </cfRule>
  </conditionalFormatting>
  <conditionalFormatting sqref="E15:H15">
    <cfRule type="expression" dxfId="2259" priority="81">
      <formula>#REF!="No"</formula>
    </cfRule>
  </conditionalFormatting>
  <conditionalFormatting sqref="I17">
    <cfRule type="containsText" dxfId="2258" priority="76" operator="containsText" text="Neutral">
      <formula>NOT(ISERROR(SEARCH("Neutral",I17)))</formula>
    </cfRule>
    <cfRule type="containsText" dxfId="2257" priority="77" operator="containsText" text="Minor Negative">
      <formula>NOT(ISERROR(SEARCH("Minor Negative",I17)))</formula>
    </cfRule>
    <cfRule type="containsText" dxfId="2256" priority="78" operator="containsText" text="Minor Positive">
      <formula>NOT(ISERROR(SEARCH("Minor Positive",I17)))</formula>
    </cfRule>
    <cfRule type="containsText" dxfId="2255" priority="79" operator="containsText" text="Significant Negative">
      <formula>NOT(ISERROR(SEARCH("Significant Negative",I17)))</formula>
    </cfRule>
    <cfRule type="containsText" dxfId="2254" priority="80" operator="containsText" text="Significant Positive">
      <formula>NOT(ISERROR(SEARCH("Significant Positive",I17)))</formula>
    </cfRule>
  </conditionalFormatting>
  <conditionalFormatting sqref="I17">
    <cfRule type="expression" dxfId="2253" priority="75">
      <formula>#REF!="No"</formula>
    </cfRule>
  </conditionalFormatting>
  <conditionalFormatting sqref="E17:H17">
    <cfRule type="expression" dxfId="2252" priority="74">
      <formula>#REF!="No"</formula>
    </cfRule>
  </conditionalFormatting>
  <conditionalFormatting sqref="I18">
    <cfRule type="containsText" dxfId="2251" priority="69" operator="containsText" text="Neutral">
      <formula>NOT(ISERROR(SEARCH("Neutral",I18)))</formula>
    </cfRule>
    <cfRule type="containsText" dxfId="2250" priority="70" operator="containsText" text="Minor Negative">
      <formula>NOT(ISERROR(SEARCH("Minor Negative",I18)))</formula>
    </cfRule>
    <cfRule type="containsText" dxfId="2249" priority="71" operator="containsText" text="Minor Positive">
      <formula>NOT(ISERROR(SEARCH("Minor Positive",I18)))</formula>
    </cfRule>
    <cfRule type="containsText" dxfId="2248" priority="72" operator="containsText" text="Significant Negative">
      <formula>NOT(ISERROR(SEARCH("Significant Negative",I18)))</formula>
    </cfRule>
    <cfRule type="containsText" dxfId="2247" priority="73" operator="containsText" text="Significant Positive">
      <formula>NOT(ISERROR(SEARCH("Significant Positive",I18)))</formula>
    </cfRule>
  </conditionalFormatting>
  <conditionalFormatting sqref="I18">
    <cfRule type="expression" dxfId="2246" priority="68">
      <formula>#REF!="No"</formula>
    </cfRule>
  </conditionalFormatting>
  <conditionalFormatting sqref="E18:H18">
    <cfRule type="expression" dxfId="2245" priority="67">
      <formula>#REF!="No"</formula>
    </cfRule>
  </conditionalFormatting>
  <conditionalFormatting sqref="I19">
    <cfRule type="containsText" dxfId="2244" priority="62" operator="containsText" text="Neutral">
      <formula>NOT(ISERROR(SEARCH("Neutral",I19)))</formula>
    </cfRule>
    <cfRule type="containsText" dxfId="2243" priority="63" operator="containsText" text="Minor Negative">
      <formula>NOT(ISERROR(SEARCH("Minor Negative",I19)))</formula>
    </cfRule>
    <cfRule type="containsText" dxfId="2242" priority="64" operator="containsText" text="Minor Positive">
      <formula>NOT(ISERROR(SEARCH("Minor Positive",I19)))</formula>
    </cfRule>
    <cfRule type="containsText" dxfId="2241" priority="65" operator="containsText" text="Significant Negative">
      <formula>NOT(ISERROR(SEARCH("Significant Negative",I19)))</formula>
    </cfRule>
    <cfRule type="containsText" dxfId="2240" priority="66" operator="containsText" text="Significant Positive">
      <formula>NOT(ISERROR(SEARCH("Significant Positive",I19)))</formula>
    </cfRule>
  </conditionalFormatting>
  <conditionalFormatting sqref="I19">
    <cfRule type="expression" dxfId="2239" priority="61">
      <formula>#REF!="No"</formula>
    </cfRule>
  </conditionalFormatting>
  <conditionalFormatting sqref="E19:H19">
    <cfRule type="expression" dxfId="2238" priority="60">
      <formula>#REF!="No"</formula>
    </cfRule>
  </conditionalFormatting>
  <conditionalFormatting sqref="I20">
    <cfRule type="containsText" dxfId="2237" priority="55" operator="containsText" text="Neutral">
      <formula>NOT(ISERROR(SEARCH("Neutral",I20)))</formula>
    </cfRule>
    <cfRule type="containsText" dxfId="2236" priority="56" operator="containsText" text="Minor Negative">
      <formula>NOT(ISERROR(SEARCH("Minor Negative",I20)))</formula>
    </cfRule>
    <cfRule type="containsText" dxfId="2235" priority="57" operator="containsText" text="Minor Positive">
      <formula>NOT(ISERROR(SEARCH("Minor Positive",I20)))</formula>
    </cfRule>
    <cfRule type="containsText" dxfId="2234" priority="58" operator="containsText" text="Significant Negative">
      <formula>NOT(ISERROR(SEARCH("Significant Negative",I20)))</formula>
    </cfRule>
    <cfRule type="containsText" dxfId="2233" priority="59" operator="containsText" text="Significant Positive">
      <formula>NOT(ISERROR(SEARCH("Significant Positive",I20)))</formula>
    </cfRule>
  </conditionalFormatting>
  <conditionalFormatting sqref="I20">
    <cfRule type="expression" dxfId="2232" priority="54">
      <formula>#REF!="No"</formula>
    </cfRule>
  </conditionalFormatting>
  <conditionalFormatting sqref="E20:H20">
    <cfRule type="expression" dxfId="2231" priority="53">
      <formula>#REF!="No"</formula>
    </cfRule>
  </conditionalFormatting>
  <conditionalFormatting sqref="I21">
    <cfRule type="containsText" dxfId="2230" priority="48" operator="containsText" text="Neutral">
      <formula>NOT(ISERROR(SEARCH("Neutral",I21)))</formula>
    </cfRule>
    <cfRule type="containsText" dxfId="2229" priority="49" operator="containsText" text="Minor Negative">
      <formula>NOT(ISERROR(SEARCH("Minor Negative",I21)))</formula>
    </cfRule>
    <cfRule type="containsText" dxfId="2228" priority="50" operator="containsText" text="Minor Positive">
      <formula>NOT(ISERROR(SEARCH("Minor Positive",I21)))</formula>
    </cfRule>
    <cfRule type="containsText" dxfId="2227" priority="51" operator="containsText" text="Significant Negative">
      <formula>NOT(ISERROR(SEARCH("Significant Negative",I21)))</formula>
    </cfRule>
    <cfRule type="containsText" dxfId="2226" priority="52" operator="containsText" text="Significant Positive">
      <formula>NOT(ISERROR(SEARCH("Significant Positive",I21)))</formula>
    </cfRule>
  </conditionalFormatting>
  <conditionalFormatting sqref="I21">
    <cfRule type="expression" dxfId="2225" priority="47">
      <formula>#REF!="No"</formula>
    </cfRule>
  </conditionalFormatting>
  <conditionalFormatting sqref="E21:H21">
    <cfRule type="expression" dxfId="2224" priority="46">
      <formula>#REF!="No"</formula>
    </cfRule>
  </conditionalFormatting>
  <conditionalFormatting sqref="I22">
    <cfRule type="containsText" dxfId="2223" priority="41" operator="containsText" text="Neutral">
      <formula>NOT(ISERROR(SEARCH("Neutral",I22)))</formula>
    </cfRule>
    <cfRule type="containsText" dxfId="2222" priority="42" operator="containsText" text="Minor Negative">
      <formula>NOT(ISERROR(SEARCH("Minor Negative",I22)))</formula>
    </cfRule>
    <cfRule type="containsText" dxfId="2221" priority="43" operator="containsText" text="Minor Positive">
      <formula>NOT(ISERROR(SEARCH("Minor Positive",I22)))</formula>
    </cfRule>
    <cfRule type="containsText" dxfId="2220" priority="44" operator="containsText" text="Significant Negative">
      <formula>NOT(ISERROR(SEARCH("Significant Negative",I22)))</formula>
    </cfRule>
    <cfRule type="containsText" dxfId="2219" priority="45" operator="containsText" text="Significant Positive">
      <formula>NOT(ISERROR(SEARCH("Significant Positive",I22)))</formula>
    </cfRule>
  </conditionalFormatting>
  <conditionalFormatting sqref="I22">
    <cfRule type="expression" dxfId="2218" priority="40">
      <formula>#REF!="No"</formula>
    </cfRule>
  </conditionalFormatting>
  <conditionalFormatting sqref="E22:H22">
    <cfRule type="expression" dxfId="2217" priority="39">
      <formula>#REF!="No"</formula>
    </cfRule>
  </conditionalFormatting>
  <conditionalFormatting sqref="I23">
    <cfRule type="containsText" dxfId="2216" priority="34" operator="containsText" text="Neutral">
      <formula>NOT(ISERROR(SEARCH("Neutral",I23)))</formula>
    </cfRule>
    <cfRule type="containsText" dxfId="2215" priority="35" operator="containsText" text="Minor Negative">
      <formula>NOT(ISERROR(SEARCH("Minor Negative",I23)))</formula>
    </cfRule>
    <cfRule type="containsText" dxfId="2214" priority="36" operator="containsText" text="Minor Positive">
      <formula>NOT(ISERROR(SEARCH("Minor Positive",I23)))</formula>
    </cfRule>
    <cfRule type="containsText" dxfId="2213" priority="37" operator="containsText" text="Significant Negative">
      <formula>NOT(ISERROR(SEARCH("Significant Negative",I23)))</formula>
    </cfRule>
    <cfRule type="containsText" dxfId="2212" priority="38" operator="containsText" text="Significant Positive">
      <formula>NOT(ISERROR(SEARCH("Significant Positive",I23)))</formula>
    </cfRule>
  </conditionalFormatting>
  <conditionalFormatting sqref="I23">
    <cfRule type="expression" dxfId="2211" priority="33">
      <formula>#REF!="No"</formula>
    </cfRule>
  </conditionalFormatting>
  <conditionalFormatting sqref="E23:H23">
    <cfRule type="expression" dxfId="2210" priority="32">
      <formula>#REF!="No"</formula>
    </cfRule>
  </conditionalFormatting>
  <conditionalFormatting sqref="I24">
    <cfRule type="containsText" dxfId="2209" priority="27" operator="containsText" text="Neutral">
      <formula>NOT(ISERROR(SEARCH("Neutral",I24)))</formula>
    </cfRule>
    <cfRule type="containsText" dxfId="2208" priority="28" operator="containsText" text="Minor Negative">
      <formula>NOT(ISERROR(SEARCH("Minor Negative",I24)))</formula>
    </cfRule>
    <cfRule type="containsText" dxfId="2207" priority="29" operator="containsText" text="Minor Positive">
      <formula>NOT(ISERROR(SEARCH("Minor Positive",I24)))</formula>
    </cfRule>
    <cfRule type="containsText" dxfId="2206" priority="30" operator="containsText" text="Significant Negative">
      <formula>NOT(ISERROR(SEARCH("Significant Negative",I24)))</formula>
    </cfRule>
    <cfRule type="containsText" dxfId="2205" priority="31" operator="containsText" text="Significant Positive">
      <formula>NOT(ISERROR(SEARCH("Significant Positive",I24)))</formula>
    </cfRule>
  </conditionalFormatting>
  <conditionalFormatting sqref="I24">
    <cfRule type="expression" dxfId="2204" priority="26">
      <formula>#REF!="No"</formula>
    </cfRule>
  </conditionalFormatting>
  <conditionalFormatting sqref="E24:H24">
    <cfRule type="expression" dxfId="2203" priority="25">
      <formula>#REF!="No"</formula>
    </cfRule>
  </conditionalFormatting>
  <conditionalFormatting sqref="I7">
    <cfRule type="containsText" dxfId="2202" priority="20" operator="containsText" text="Neutral">
      <formula>NOT(ISERROR(SEARCH("Neutral",I7)))</formula>
    </cfRule>
    <cfRule type="containsText" dxfId="2201" priority="21" operator="containsText" text="Minor Negative">
      <formula>NOT(ISERROR(SEARCH("Minor Negative",I7)))</formula>
    </cfRule>
    <cfRule type="containsText" dxfId="2200" priority="22" operator="containsText" text="Minor Positive">
      <formula>NOT(ISERROR(SEARCH("Minor Positive",I7)))</formula>
    </cfRule>
    <cfRule type="containsText" dxfId="2199" priority="23" operator="containsText" text="Significant Negative">
      <formula>NOT(ISERROR(SEARCH("Significant Negative",I7)))</formula>
    </cfRule>
    <cfRule type="containsText" dxfId="2198" priority="24" operator="containsText" text="Significant Positive">
      <formula>NOT(ISERROR(SEARCH("Significant Positive",I7)))</formula>
    </cfRule>
  </conditionalFormatting>
  <conditionalFormatting sqref="I7">
    <cfRule type="expression" dxfId="2197" priority="19">
      <formula>#REF!="No"</formula>
    </cfRule>
  </conditionalFormatting>
  <conditionalFormatting sqref="E7:H7">
    <cfRule type="expression" dxfId="2196" priority="18">
      <formula>#REF!="No"</formula>
    </cfRule>
  </conditionalFormatting>
  <conditionalFormatting sqref="D5">
    <cfRule type="expression" dxfId="2195" priority="17">
      <formula>#REF!="No"</formula>
    </cfRule>
  </conditionalFormatting>
  <conditionalFormatting sqref="D6">
    <cfRule type="expression" dxfId="2194" priority="16">
      <formula>#REF!="No"</formula>
    </cfRule>
  </conditionalFormatting>
  <conditionalFormatting sqref="D7">
    <cfRule type="expression" dxfId="2193" priority="15">
      <formula>#REF!="No"</formula>
    </cfRule>
  </conditionalFormatting>
  <conditionalFormatting sqref="D10">
    <cfRule type="expression" dxfId="2192" priority="14">
      <formula>#REF!="No"</formula>
    </cfRule>
  </conditionalFormatting>
  <conditionalFormatting sqref="D11">
    <cfRule type="expression" dxfId="2191" priority="13">
      <formula>#REF!="No"</formula>
    </cfRule>
  </conditionalFormatting>
  <conditionalFormatting sqref="D12">
    <cfRule type="expression" dxfId="2190" priority="12">
      <formula>#REF!="No"</formula>
    </cfRule>
  </conditionalFormatting>
  <conditionalFormatting sqref="D13">
    <cfRule type="expression" dxfId="2189" priority="11">
      <formula>#REF!="No"</formula>
    </cfRule>
  </conditionalFormatting>
  <conditionalFormatting sqref="D14">
    <cfRule type="expression" dxfId="2188" priority="10">
      <formula>#REF!="No"</formula>
    </cfRule>
  </conditionalFormatting>
  <conditionalFormatting sqref="D15">
    <cfRule type="expression" dxfId="2187" priority="9">
      <formula>#REF!="No"</formula>
    </cfRule>
  </conditionalFormatting>
  <conditionalFormatting sqref="D17">
    <cfRule type="expression" dxfId="2186" priority="8">
      <formula>#REF!="No"</formula>
    </cfRule>
  </conditionalFormatting>
  <conditionalFormatting sqref="D18">
    <cfRule type="expression" dxfId="2185" priority="7">
      <formula>#REF!="No"</formula>
    </cfRule>
  </conditionalFormatting>
  <conditionalFormatting sqref="D19">
    <cfRule type="expression" dxfId="2184" priority="6">
      <formula>#REF!="No"</formula>
    </cfRule>
  </conditionalFormatting>
  <conditionalFormatting sqref="D20">
    <cfRule type="expression" dxfId="2183" priority="5">
      <formula>#REF!="No"</formula>
    </cfRule>
  </conditionalFormatting>
  <conditionalFormatting sqref="D21">
    <cfRule type="expression" dxfId="2182" priority="4">
      <formula>#REF!="No"</formula>
    </cfRule>
  </conditionalFormatting>
  <conditionalFormatting sqref="D22">
    <cfRule type="expression" dxfId="2181" priority="3">
      <formula>#REF!="No"</formula>
    </cfRule>
  </conditionalFormatting>
  <conditionalFormatting sqref="D23">
    <cfRule type="expression" dxfId="2180" priority="2">
      <formula>#REF!="No"</formula>
    </cfRule>
  </conditionalFormatting>
  <conditionalFormatting sqref="D24">
    <cfRule type="expression" dxfId="2179" priority="1">
      <formula>#REF!="No"</formula>
    </cfRule>
  </conditionalFormatting>
  <dataValidations count="5">
    <dataValidation type="list" allowBlank="1" showInputMessage="1" showErrorMessage="1" sqref="I5:I24" xr:uid="{C5E3A206-8636-45D2-8A04-BD2786919FF1}">
      <formula1>$S$3:$S$8</formula1>
    </dataValidation>
    <dataValidation type="list" allowBlank="1" showInputMessage="1" showErrorMessage="1" sqref="H5:H24" xr:uid="{897858B0-9C87-4594-A3A7-0DC0AF0C8C2C}">
      <formula1>$M$8:$M$17</formula1>
    </dataValidation>
    <dataValidation type="list" allowBlank="1" showInputMessage="1" showErrorMessage="1" sqref="G5:G24" xr:uid="{47E96C32-A9FC-4CD9-B4E5-295A5359E765}">
      <formula1>$P$3:$P$7</formula1>
    </dataValidation>
    <dataValidation type="list" allowBlank="1" showInputMessage="1" showErrorMessage="1" sqref="F5:F24" xr:uid="{BB664264-75AF-45FA-B799-D781F728DC9D}">
      <formula1>$O$3:$O$8</formula1>
    </dataValidation>
    <dataValidation type="list" allowBlank="1" showInputMessage="1" showErrorMessage="1" sqref="E5:E24" xr:uid="{61BA9EFA-D3A0-4FE1-887A-140A583FC4A7}">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3D20-27C3-4E4B-9796-340A524A7875}">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T5" sqref="T5"/>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264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19.5" customHeight="1" x14ac:dyDescent="0.35">
      <c r="B5" s="84" t="s">
        <v>23</v>
      </c>
      <c r="C5" s="84" t="s">
        <v>191</v>
      </c>
      <c r="D5" s="84" t="s">
        <v>309</v>
      </c>
      <c r="E5" s="84" t="s">
        <v>210</v>
      </c>
      <c r="F5" s="84" t="s">
        <v>211</v>
      </c>
      <c r="G5" s="84" t="s">
        <v>218</v>
      </c>
      <c r="H5" s="84" t="s">
        <v>220</v>
      </c>
      <c r="I5" s="85" t="s">
        <v>33</v>
      </c>
      <c r="M5" s="1"/>
      <c r="N5" s="1" t="s">
        <v>214</v>
      </c>
      <c r="O5" s="1" t="s">
        <v>215</v>
      </c>
      <c r="P5" s="1" t="s">
        <v>216</v>
      </c>
      <c r="Q5" s="1"/>
      <c r="R5" s="1"/>
      <c r="S5" s="110" t="s">
        <v>33</v>
      </c>
      <c r="T5" s="1"/>
    </row>
    <row r="6" spans="2:20" ht="112.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4.75" customHeight="1" x14ac:dyDescent="0.35">
      <c r="B7" s="84" t="s">
        <v>7</v>
      </c>
      <c r="C7" s="84" t="s">
        <v>193</v>
      </c>
      <c r="D7" s="84" t="s">
        <v>310</v>
      </c>
      <c r="E7" s="84" t="s">
        <v>207</v>
      </c>
      <c r="F7" s="84" t="s">
        <v>219</v>
      </c>
      <c r="G7" s="84" t="s">
        <v>212</v>
      </c>
      <c r="H7" s="84" t="s">
        <v>222</v>
      </c>
      <c r="I7" s="85" t="s">
        <v>31</v>
      </c>
      <c r="M7" s="1"/>
      <c r="N7" s="1"/>
      <c r="O7" s="1" t="s">
        <v>219</v>
      </c>
      <c r="P7" s="1" t="s">
        <v>213</v>
      </c>
      <c r="Q7" s="1"/>
      <c r="R7" s="1"/>
      <c r="S7" s="112" t="s">
        <v>26</v>
      </c>
      <c r="T7" s="1"/>
    </row>
    <row r="8" spans="2:20" ht="359.25" customHeight="1" x14ac:dyDescent="0.35">
      <c r="B8" s="84" t="s">
        <v>25</v>
      </c>
      <c r="C8" s="84" t="s">
        <v>194</v>
      </c>
      <c r="D8" s="115" t="s">
        <v>265</v>
      </c>
      <c r="E8" s="84" t="s">
        <v>207</v>
      </c>
      <c r="F8" s="84" t="s">
        <v>211</v>
      </c>
      <c r="G8" s="84" t="s">
        <v>212</v>
      </c>
      <c r="H8" s="84" t="s">
        <v>220</v>
      </c>
      <c r="I8" s="85" t="s">
        <v>33</v>
      </c>
      <c r="M8" s="1" t="s">
        <v>220</v>
      </c>
      <c r="N8" s="1"/>
      <c r="O8" s="1" t="s">
        <v>213</v>
      </c>
      <c r="P8" s="1"/>
      <c r="Q8" s="1"/>
      <c r="R8" s="1"/>
      <c r="S8" s="1" t="s">
        <v>27</v>
      </c>
      <c r="T8" s="1"/>
    </row>
    <row r="9" spans="2:20" ht="409.5" customHeight="1" x14ac:dyDescent="0.35">
      <c r="B9" s="84" t="s">
        <v>131</v>
      </c>
      <c r="C9" s="84" t="s">
        <v>250</v>
      </c>
      <c r="D9" s="84" t="s">
        <v>266</v>
      </c>
      <c r="E9" s="84" t="s">
        <v>207</v>
      </c>
      <c r="F9" s="84" t="s">
        <v>211</v>
      </c>
      <c r="G9" s="84" t="s">
        <v>212</v>
      </c>
      <c r="H9" s="84" t="s">
        <v>223</v>
      </c>
      <c r="I9" s="85" t="s">
        <v>33</v>
      </c>
      <c r="M9" s="1" t="s">
        <v>221</v>
      </c>
      <c r="N9" s="1"/>
      <c r="O9" s="1"/>
      <c r="P9" s="1"/>
      <c r="Q9" s="1"/>
      <c r="R9" s="1"/>
      <c r="S9" s="1"/>
      <c r="T9" s="1"/>
    </row>
    <row r="10" spans="2:20" ht="195"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0.75" customHeight="1" x14ac:dyDescent="0.35">
      <c r="B11" s="84" t="s">
        <v>10</v>
      </c>
      <c r="C11" s="84" t="s">
        <v>196</v>
      </c>
      <c r="D11" s="115" t="s">
        <v>843</v>
      </c>
      <c r="E11" s="84" t="s">
        <v>210</v>
      </c>
      <c r="F11" s="84" t="s">
        <v>219</v>
      </c>
      <c r="G11" s="84" t="s">
        <v>218</v>
      </c>
      <c r="H11" s="84" t="s">
        <v>224</v>
      </c>
      <c r="I11" s="85" t="s">
        <v>33</v>
      </c>
      <c r="M11" s="1" t="s">
        <v>223</v>
      </c>
      <c r="N11" s="1"/>
      <c r="O11" s="1"/>
      <c r="P11" s="1"/>
      <c r="Q11" s="1"/>
      <c r="R11" s="1"/>
      <c r="S11" s="1"/>
      <c r="T11" s="1"/>
    </row>
    <row r="12" spans="2:20" ht="29"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65" customHeight="1" x14ac:dyDescent="0.35">
      <c r="B13" s="84" t="s">
        <v>12</v>
      </c>
      <c r="C13" s="84" t="s">
        <v>197</v>
      </c>
      <c r="D13" s="115" t="s">
        <v>267</v>
      </c>
      <c r="E13" s="84" t="s">
        <v>210</v>
      </c>
      <c r="F13" s="84" t="s">
        <v>219</v>
      </c>
      <c r="G13" s="84" t="s">
        <v>218</v>
      </c>
      <c r="H13" s="84" t="s">
        <v>223</v>
      </c>
      <c r="I13" s="85" t="s">
        <v>33</v>
      </c>
      <c r="M13" s="1" t="s">
        <v>225</v>
      </c>
      <c r="N13" s="1"/>
      <c r="O13" s="1"/>
      <c r="P13" s="1"/>
      <c r="Q13" s="1"/>
      <c r="R13" s="1"/>
      <c r="S13" s="1"/>
      <c r="T13" s="1"/>
    </row>
    <row r="14" spans="2:20" ht="68.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05.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05.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4.25" customHeight="1" x14ac:dyDescent="0.25">
      <c r="B20" s="84" t="s">
        <v>18</v>
      </c>
      <c r="C20" s="84" t="s">
        <v>189</v>
      </c>
      <c r="D20" s="84" t="s">
        <v>659</v>
      </c>
      <c r="E20" s="84" t="s">
        <v>213</v>
      </c>
      <c r="F20" s="84" t="s">
        <v>213</v>
      </c>
      <c r="G20" s="84" t="s">
        <v>213</v>
      </c>
      <c r="H20" s="84" t="s">
        <v>213</v>
      </c>
      <c r="I20" s="85" t="s">
        <v>26</v>
      </c>
    </row>
    <row r="21" spans="2:20" ht="201"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56.75" customHeight="1" x14ac:dyDescent="0.25">
      <c r="B23" s="84" t="s">
        <v>21</v>
      </c>
      <c r="C23" s="84" t="s">
        <v>201</v>
      </c>
      <c r="D23" s="84" t="s">
        <v>659</v>
      </c>
      <c r="E23" s="84" t="s">
        <v>213</v>
      </c>
      <c r="F23" s="84" t="s">
        <v>213</v>
      </c>
      <c r="G23" s="84" t="s">
        <v>213</v>
      </c>
      <c r="H23" s="84" t="s">
        <v>213</v>
      </c>
      <c r="I23" s="85" t="s">
        <v>26</v>
      </c>
    </row>
    <row r="24" spans="2:20" ht="222.7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20.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263</v>
      </c>
      <c r="C28" s="149"/>
      <c r="D28" s="150"/>
      <c r="E28" s="150"/>
      <c r="F28" s="150"/>
      <c r="G28" s="150"/>
      <c r="H28" s="150"/>
      <c r="I28" s="150"/>
    </row>
    <row r="29" spans="2:20" ht="16.5" hidden="1" customHeight="1" x14ac:dyDescent="0.25">
      <c r="B29" s="146" t="s">
        <v>184</v>
      </c>
      <c r="C29" s="147"/>
      <c r="D29" s="147"/>
      <c r="E29" s="147"/>
      <c r="F29" s="147"/>
      <c r="G29" s="147"/>
      <c r="H29" s="147"/>
      <c r="I29" s="159"/>
    </row>
    <row r="30" spans="2:20" ht="79.150000000000006" hidden="1" customHeight="1" x14ac:dyDescent="0.25">
      <c r="B30" s="149" t="s">
        <v>268</v>
      </c>
      <c r="C30" s="149"/>
      <c r="D30" s="150"/>
      <c r="E30" s="150"/>
      <c r="F30" s="150"/>
      <c r="G30" s="150"/>
      <c r="H30" s="150"/>
      <c r="I30" s="150"/>
    </row>
  </sheetData>
  <sheetProtection algorithmName="SHA-512" hashValue="HdBv6uq+Xr6xmP4vKbu/s3YDdNoX1ZChPH1jE0AMHn+vI4MWrNs14+Y1fdeQSUXAtJdy0kxw1Bj0x9x7YbPA8Q==" saltValue="X4FZZsX4wcr+j9wHgB4Ssg==" spinCount="100000" sheet="1" objects="1" scenarios="1"/>
  <mergeCells count="8">
    <mergeCell ref="B29:I29"/>
    <mergeCell ref="B30:I30"/>
    <mergeCell ref="C2:I2"/>
    <mergeCell ref="C3:I3"/>
    <mergeCell ref="B25:I25"/>
    <mergeCell ref="B26:I26"/>
    <mergeCell ref="B27:I27"/>
    <mergeCell ref="B28:I28"/>
  </mergeCells>
  <conditionalFormatting sqref="I7">
    <cfRule type="containsText" dxfId="2178" priority="281" operator="containsText" text="Neutral">
      <formula>NOT(ISERROR(SEARCH("Neutral",I7)))</formula>
    </cfRule>
    <cfRule type="containsText" dxfId="2177" priority="282" operator="containsText" text="Minor Negative">
      <formula>NOT(ISERROR(SEARCH("Minor Negative",I7)))</formula>
    </cfRule>
    <cfRule type="containsText" dxfId="2176" priority="283" operator="containsText" text="Minor Positive">
      <formula>NOT(ISERROR(SEARCH("Minor Positive",I7)))</formula>
    </cfRule>
    <cfRule type="containsText" dxfId="2175" priority="284" operator="containsText" text="Significant Negative">
      <formula>NOT(ISERROR(SEARCH("Significant Negative",I7)))</formula>
    </cfRule>
    <cfRule type="containsText" dxfId="2174" priority="285" operator="containsText" text="Significant Positive">
      <formula>NOT(ISERROR(SEARCH("Significant Positive",I7)))</formula>
    </cfRule>
  </conditionalFormatting>
  <conditionalFormatting sqref="I7">
    <cfRule type="expression" dxfId="2173" priority="280">
      <formula>#REF!="No"</formula>
    </cfRule>
  </conditionalFormatting>
  <conditionalFormatting sqref="E7:H7">
    <cfRule type="expression" dxfId="2172" priority="279">
      <formula>#REF!="No"</formula>
    </cfRule>
  </conditionalFormatting>
  <conditionalFormatting sqref="I9">
    <cfRule type="containsText" dxfId="2171" priority="250" operator="containsText" text="Neutral">
      <formula>NOT(ISERROR(SEARCH("Neutral",I9)))</formula>
    </cfRule>
    <cfRule type="containsText" dxfId="2170" priority="251" operator="containsText" text="Minor Negative">
      <formula>NOT(ISERROR(SEARCH("Minor Negative",I9)))</formula>
    </cfRule>
    <cfRule type="containsText" dxfId="2169" priority="252" operator="containsText" text="Minor Positive">
      <formula>NOT(ISERROR(SEARCH("Minor Positive",I9)))</formula>
    </cfRule>
    <cfRule type="containsText" dxfId="2168" priority="253" operator="containsText" text="Significant Negative">
      <formula>NOT(ISERROR(SEARCH("Significant Negative",I9)))</formula>
    </cfRule>
    <cfRule type="containsText" dxfId="2167" priority="254" operator="containsText" text="Significant Positive">
      <formula>NOT(ISERROR(SEARCH("Significant Positive",I9)))</formula>
    </cfRule>
  </conditionalFormatting>
  <conditionalFormatting sqref="I9">
    <cfRule type="expression" dxfId="2166" priority="249">
      <formula>#REF!="No"</formula>
    </cfRule>
  </conditionalFormatting>
  <conditionalFormatting sqref="E9:H9">
    <cfRule type="expression" dxfId="2165" priority="248">
      <formula>#REF!="No"</formula>
    </cfRule>
  </conditionalFormatting>
  <conditionalFormatting sqref="D9">
    <cfRule type="expression" dxfId="2164" priority="247">
      <formula>#REF!="No"</formula>
    </cfRule>
  </conditionalFormatting>
  <conditionalFormatting sqref="I13">
    <cfRule type="containsText" dxfId="2163" priority="218" operator="containsText" text="Neutral">
      <formula>NOT(ISERROR(SEARCH("Neutral",I13)))</formula>
    </cfRule>
    <cfRule type="containsText" dxfId="2162" priority="219" operator="containsText" text="Minor Negative">
      <formula>NOT(ISERROR(SEARCH("Minor Negative",I13)))</formula>
    </cfRule>
    <cfRule type="containsText" dxfId="2161" priority="220" operator="containsText" text="Minor Positive">
      <formula>NOT(ISERROR(SEARCH("Minor Positive",I13)))</formula>
    </cfRule>
    <cfRule type="containsText" dxfId="2160" priority="221" operator="containsText" text="Significant Negative">
      <formula>NOT(ISERROR(SEARCH("Significant Negative",I13)))</formula>
    </cfRule>
    <cfRule type="containsText" dxfId="2159" priority="222" operator="containsText" text="Significant Positive">
      <formula>NOT(ISERROR(SEARCH("Significant Positive",I13)))</formula>
    </cfRule>
  </conditionalFormatting>
  <conditionalFormatting sqref="I13">
    <cfRule type="expression" dxfId="2158" priority="217">
      <formula>#REF!="No"</formula>
    </cfRule>
  </conditionalFormatting>
  <conditionalFormatting sqref="E13">
    <cfRule type="expression" dxfId="2157" priority="216">
      <formula>#REF!="No"</formula>
    </cfRule>
  </conditionalFormatting>
  <conditionalFormatting sqref="I8">
    <cfRule type="containsText" dxfId="2156" priority="130" operator="containsText" text="Neutral">
      <formula>NOT(ISERROR(SEARCH("Neutral",I8)))</formula>
    </cfRule>
    <cfRule type="containsText" dxfId="2155" priority="131" operator="containsText" text="Minor Negative">
      <formula>NOT(ISERROR(SEARCH("Minor Negative",I8)))</formula>
    </cfRule>
    <cfRule type="containsText" dxfId="2154" priority="132" operator="containsText" text="Minor Positive">
      <formula>NOT(ISERROR(SEARCH("Minor Positive",I8)))</formula>
    </cfRule>
    <cfRule type="containsText" dxfId="2153" priority="133" operator="containsText" text="Significant Negative">
      <formula>NOT(ISERROR(SEARCH("Significant Negative",I8)))</formula>
    </cfRule>
    <cfRule type="containsText" dxfId="2152" priority="134" operator="containsText" text="Significant Positive">
      <formula>NOT(ISERROR(SEARCH("Significant Positive",I8)))</formula>
    </cfRule>
  </conditionalFormatting>
  <conditionalFormatting sqref="I8">
    <cfRule type="expression" dxfId="2151" priority="129">
      <formula>#REF!="No"</formula>
    </cfRule>
  </conditionalFormatting>
  <conditionalFormatting sqref="E8:H8">
    <cfRule type="expression" dxfId="2150" priority="128">
      <formula>#REF!="No"</formula>
    </cfRule>
  </conditionalFormatting>
  <conditionalFormatting sqref="I6">
    <cfRule type="containsText" dxfId="2149" priority="123" operator="containsText" text="Neutral">
      <formula>NOT(ISERROR(SEARCH("Neutral",I6)))</formula>
    </cfRule>
    <cfRule type="containsText" dxfId="2148" priority="124" operator="containsText" text="Minor Negative">
      <formula>NOT(ISERROR(SEARCH("Minor Negative",I6)))</formula>
    </cfRule>
    <cfRule type="containsText" dxfId="2147" priority="125" operator="containsText" text="Minor Positive">
      <formula>NOT(ISERROR(SEARCH("Minor Positive",I6)))</formula>
    </cfRule>
    <cfRule type="containsText" dxfId="2146" priority="126" operator="containsText" text="Significant Negative">
      <formula>NOT(ISERROR(SEARCH("Significant Negative",I6)))</formula>
    </cfRule>
    <cfRule type="containsText" dxfId="2145" priority="127" operator="containsText" text="Significant Positive">
      <formula>NOT(ISERROR(SEARCH("Significant Positive",I6)))</formula>
    </cfRule>
  </conditionalFormatting>
  <conditionalFormatting sqref="I6">
    <cfRule type="expression" dxfId="2144" priority="122">
      <formula>#REF!="No"</formula>
    </cfRule>
  </conditionalFormatting>
  <conditionalFormatting sqref="E6:H6">
    <cfRule type="expression" dxfId="2143" priority="121">
      <formula>#REF!="No"</formula>
    </cfRule>
  </conditionalFormatting>
  <conditionalFormatting sqref="I10">
    <cfRule type="containsText" dxfId="2142" priority="116" operator="containsText" text="Neutral">
      <formula>NOT(ISERROR(SEARCH("Neutral",I10)))</formula>
    </cfRule>
    <cfRule type="containsText" dxfId="2141" priority="117" operator="containsText" text="Minor Negative">
      <formula>NOT(ISERROR(SEARCH("Minor Negative",I10)))</formula>
    </cfRule>
    <cfRule type="containsText" dxfId="2140" priority="118" operator="containsText" text="Minor Positive">
      <formula>NOT(ISERROR(SEARCH("Minor Positive",I10)))</formula>
    </cfRule>
    <cfRule type="containsText" dxfId="2139" priority="119" operator="containsText" text="Significant Negative">
      <formula>NOT(ISERROR(SEARCH("Significant Negative",I10)))</formula>
    </cfRule>
    <cfRule type="containsText" dxfId="2138" priority="120" operator="containsText" text="Significant Positive">
      <formula>NOT(ISERROR(SEARCH("Significant Positive",I10)))</formula>
    </cfRule>
  </conditionalFormatting>
  <conditionalFormatting sqref="I10">
    <cfRule type="expression" dxfId="2137" priority="115">
      <formula>#REF!="No"</formula>
    </cfRule>
  </conditionalFormatting>
  <conditionalFormatting sqref="E10:H10">
    <cfRule type="expression" dxfId="2136" priority="114">
      <formula>#REF!="No"</formula>
    </cfRule>
  </conditionalFormatting>
  <conditionalFormatting sqref="I11">
    <cfRule type="containsText" dxfId="2135" priority="109" operator="containsText" text="Neutral">
      <formula>NOT(ISERROR(SEARCH("Neutral",I11)))</formula>
    </cfRule>
    <cfRule type="containsText" dxfId="2134" priority="110" operator="containsText" text="Minor Negative">
      <formula>NOT(ISERROR(SEARCH("Minor Negative",I11)))</formula>
    </cfRule>
    <cfRule type="containsText" dxfId="2133" priority="111" operator="containsText" text="Minor Positive">
      <formula>NOT(ISERROR(SEARCH("Minor Positive",I11)))</formula>
    </cfRule>
    <cfRule type="containsText" dxfId="2132" priority="112" operator="containsText" text="Significant Negative">
      <formula>NOT(ISERROR(SEARCH("Significant Negative",I11)))</formula>
    </cfRule>
    <cfRule type="containsText" dxfId="2131" priority="113" operator="containsText" text="Significant Positive">
      <formula>NOT(ISERROR(SEARCH("Significant Positive",I11)))</formula>
    </cfRule>
  </conditionalFormatting>
  <conditionalFormatting sqref="I11">
    <cfRule type="expression" dxfId="2130" priority="108">
      <formula>#REF!="No"</formula>
    </cfRule>
  </conditionalFormatting>
  <conditionalFormatting sqref="E11:H11">
    <cfRule type="expression" dxfId="2129" priority="107">
      <formula>#REF!="No"</formula>
    </cfRule>
  </conditionalFormatting>
  <conditionalFormatting sqref="I12">
    <cfRule type="containsText" dxfId="2128" priority="102" operator="containsText" text="Neutral">
      <formula>NOT(ISERROR(SEARCH("Neutral",I12)))</formula>
    </cfRule>
    <cfRule type="containsText" dxfId="2127" priority="103" operator="containsText" text="Minor Negative">
      <formula>NOT(ISERROR(SEARCH("Minor Negative",I12)))</formula>
    </cfRule>
    <cfRule type="containsText" dxfId="2126" priority="104" operator="containsText" text="Minor Positive">
      <formula>NOT(ISERROR(SEARCH("Minor Positive",I12)))</formula>
    </cfRule>
    <cfRule type="containsText" dxfId="2125" priority="105" operator="containsText" text="Significant Negative">
      <formula>NOT(ISERROR(SEARCH("Significant Negative",I12)))</formula>
    </cfRule>
    <cfRule type="containsText" dxfId="2124" priority="106" operator="containsText" text="Significant Positive">
      <formula>NOT(ISERROR(SEARCH("Significant Positive",I12)))</formula>
    </cfRule>
  </conditionalFormatting>
  <conditionalFormatting sqref="I12">
    <cfRule type="expression" dxfId="2123" priority="101">
      <formula>#REF!="No"</formula>
    </cfRule>
  </conditionalFormatting>
  <conditionalFormatting sqref="E12:H12">
    <cfRule type="expression" dxfId="2122" priority="100">
      <formula>#REF!="No"</formula>
    </cfRule>
  </conditionalFormatting>
  <conditionalFormatting sqref="I14">
    <cfRule type="containsText" dxfId="2121" priority="95" operator="containsText" text="Neutral">
      <formula>NOT(ISERROR(SEARCH("Neutral",I14)))</formula>
    </cfRule>
    <cfRule type="containsText" dxfId="2120" priority="96" operator="containsText" text="Minor Negative">
      <formula>NOT(ISERROR(SEARCH("Minor Negative",I14)))</formula>
    </cfRule>
    <cfRule type="containsText" dxfId="2119" priority="97" operator="containsText" text="Minor Positive">
      <formula>NOT(ISERROR(SEARCH("Minor Positive",I14)))</formula>
    </cfRule>
    <cfRule type="containsText" dxfId="2118" priority="98" operator="containsText" text="Significant Negative">
      <formula>NOT(ISERROR(SEARCH("Significant Negative",I14)))</formula>
    </cfRule>
    <cfRule type="containsText" dxfId="2117" priority="99" operator="containsText" text="Significant Positive">
      <formula>NOT(ISERROR(SEARCH("Significant Positive",I14)))</formula>
    </cfRule>
  </conditionalFormatting>
  <conditionalFormatting sqref="I14">
    <cfRule type="expression" dxfId="2116" priority="94">
      <formula>#REF!="No"</formula>
    </cfRule>
  </conditionalFormatting>
  <conditionalFormatting sqref="E14:H14">
    <cfRule type="expression" dxfId="2115" priority="93">
      <formula>#REF!="No"</formula>
    </cfRule>
  </conditionalFormatting>
  <conditionalFormatting sqref="I15">
    <cfRule type="containsText" dxfId="2114" priority="88" operator="containsText" text="Neutral">
      <formula>NOT(ISERROR(SEARCH("Neutral",I15)))</formula>
    </cfRule>
    <cfRule type="containsText" dxfId="2113" priority="89" operator="containsText" text="Minor Negative">
      <formula>NOT(ISERROR(SEARCH("Minor Negative",I15)))</formula>
    </cfRule>
    <cfRule type="containsText" dxfId="2112" priority="90" operator="containsText" text="Minor Positive">
      <formula>NOT(ISERROR(SEARCH("Minor Positive",I15)))</formula>
    </cfRule>
    <cfRule type="containsText" dxfId="2111" priority="91" operator="containsText" text="Significant Negative">
      <formula>NOT(ISERROR(SEARCH("Significant Negative",I15)))</formula>
    </cfRule>
    <cfRule type="containsText" dxfId="2110" priority="92" operator="containsText" text="Significant Positive">
      <formula>NOT(ISERROR(SEARCH("Significant Positive",I15)))</formula>
    </cfRule>
  </conditionalFormatting>
  <conditionalFormatting sqref="I15">
    <cfRule type="expression" dxfId="2109" priority="87">
      <formula>#REF!="No"</formula>
    </cfRule>
  </conditionalFormatting>
  <conditionalFormatting sqref="E15:H15">
    <cfRule type="expression" dxfId="2108" priority="86">
      <formula>#REF!="No"</formula>
    </cfRule>
  </conditionalFormatting>
  <conditionalFormatting sqref="I16">
    <cfRule type="containsText" dxfId="2107" priority="81" operator="containsText" text="Neutral">
      <formula>NOT(ISERROR(SEARCH("Neutral",I16)))</formula>
    </cfRule>
    <cfRule type="containsText" dxfId="2106" priority="82" operator="containsText" text="Minor Negative">
      <formula>NOT(ISERROR(SEARCH("Minor Negative",I16)))</formula>
    </cfRule>
    <cfRule type="containsText" dxfId="2105" priority="83" operator="containsText" text="Minor Positive">
      <formula>NOT(ISERROR(SEARCH("Minor Positive",I16)))</formula>
    </cfRule>
    <cfRule type="containsText" dxfId="2104" priority="84" operator="containsText" text="Significant Negative">
      <formula>NOT(ISERROR(SEARCH("Significant Negative",I16)))</formula>
    </cfRule>
    <cfRule type="containsText" dxfId="2103" priority="85" operator="containsText" text="Significant Positive">
      <formula>NOT(ISERROR(SEARCH("Significant Positive",I16)))</formula>
    </cfRule>
  </conditionalFormatting>
  <conditionalFormatting sqref="I16">
    <cfRule type="expression" dxfId="2102" priority="80">
      <formula>#REF!="No"</formula>
    </cfRule>
  </conditionalFormatting>
  <conditionalFormatting sqref="E16:H16">
    <cfRule type="expression" dxfId="2101" priority="79">
      <formula>#REF!="No"</formula>
    </cfRule>
  </conditionalFormatting>
  <conditionalFormatting sqref="I18">
    <cfRule type="containsText" dxfId="2100" priority="74" operator="containsText" text="Neutral">
      <formula>NOT(ISERROR(SEARCH("Neutral",I18)))</formula>
    </cfRule>
    <cfRule type="containsText" dxfId="2099" priority="75" operator="containsText" text="Minor Negative">
      <formula>NOT(ISERROR(SEARCH("Minor Negative",I18)))</formula>
    </cfRule>
    <cfRule type="containsText" dxfId="2098" priority="76" operator="containsText" text="Minor Positive">
      <formula>NOT(ISERROR(SEARCH("Minor Positive",I18)))</formula>
    </cfRule>
    <cfRule type="containsText" dxfId="2097" priority="77" operator="containsText" text="Significant Negative">
      <formula>NOT(ISERROR(SEARCH("Significant Negative",I18)))</formula>
    </cfRule>
    <cfRule type="containsText" dxfId="2096" priority="78" operator="containsText" text="Significant Positive">
      <formula>NOT(ISERROR(SEARCH("Significant Positive",I18)))</formula>
    </cfRule>
  </conditionalFormatting>
  <conditionalFormatting sqref="I18">
    <cfRule type="expression" dxfId="2095" priority="73">
      <formula>#REF!="No"</formula>
    </cfRule>
  </conditionalFormatting>
  <conditionalFormatting sqref="E18:H18">
    <cfRule type="expression" dxfId="2094" priority="72">
      <formula>#REF!="No"</formula>
    </cfRule>
  </conditionalFormatting>
  <conditionalFormatting sqref="I21">
    <cfRule type="containsText" dxfId="2093" priority="67" operator="containsText" text="Neutral">
      <formula>NOT(ISERROR(SEARCH("Neutral",I21)))</formula>
    </cfRule>
    <cfRule type="containsText" dxfId="2092" priority="68" operator="containsText" text="Minor Negative">
      <formula>NOT(ISERROR(SEARCH("Minor Negative",I21)))</formula>
    </cfRule>
    <cfRule type="containsText" dxfId="2091" priority="69" operator="containsText" text="Minor Positive">
      <formula>NOT(ISERROR(SEARCH("Minor Positive",I21)))</formula>
    </cfRule>
    <cfRule type="containsText" dxfId="2090" priority="70" operator="containsText" text="Significant Negative">
      <formula>NOT(ISERROR(SEARCH("Significant Negative",I21)))</formula>
    </cfRule>
    <cfRule type="containsText" dxfId="2089" priority="71" operator="containsText" text="Significant Positive">
      <formula>NOT(ISERROR(SEARCH("Significant Positive",I21)))</formula>
    </cfRule>
  </conditionalFormatting>
  <conditionalFormatting sqref="I21">
    <cfRule type="expression" dxfId="2088" priority="66">
      <formula>#REF!="No"</formula>
    </cfRule>
  </conditionalFormatting>
  <conditionalFormatting sqref="E21:H21">
    <cfRule type="expression" dxfId="2087" priority="65">
      <formula>#REF!="No"</formula>
    </cfRule>
  </conditionalFormatting>
  <conditionalFormatting sqref="I24">
    <cfRule type="containsText" dxfId="2086" priority="60" operator="containsText" text="Neutral">
      <formula>NOT(ISERROR(SEARCH("Neutral",I24)))</formula>
    </cfRule>
    <cfRule type="containsText" dxfId="2085" priority="61" operator="containsText" text="Minor Negative">
      <formula>NOT(ISERROR(SEARCH("Minor Negative",I24)))</formula>
    </cfRule>
    <cfRule type="containsText" dxfId="2084" priority="62" operator="containsText" text="Minor Positive">
      <formula>NOT(ISERROR(SEARCH("Minor Positive",I24)))</formula>
    </cfRule>
    <cfRule type="containsText" dxfId="2083" priority="63" operator="containsText" text="Significant Negative">
      <formula>NOT(ISERROR(SEARCH("Significant Negative",I24)))</formula>
    </cfRule>
    <cfRule type="containsText" dxfId="2082" priority="64" operator="containsText" text="Significant Positive">
      <formula>NOT(ISERROR(SEARCH("Significant Positive",I24)))</formula>
    </cfRule>
  </conditionalFormatting>
  <conditionalFormatting sqref="I24">
    <cfRule type="expression" dxfId="2081" priority="59">
      <formula>#REF!="No"</formula>
    </cfRule>
  </conditionalFormatting>
  <conditionalFormatting sqref="E24:H24">
    <cfRule type="expression" dxfId="2080" priority="58">
      <formula>#REF!="No"</formula>
    </cfRule>
  </conditionalFormatting>
  <conditionalFormatting sqref="I5">
    <cfRule type="containsText" dxfId="2079" priority="53" operator="containsText" text="Neutral">
      <formula>NOT(ISERROR(SEARCH("Neutral",I5)))</formula>
    </cfRule>
    <cfRule type="containsText" dxfId="2078" priority="54" operator="containsText" text="Minor Negative">
      <formula>NOT(ISERROR(SEARCH("Minor Negative",I5)))</formula>
    </cfRule>
    <cfRule type="containsText" dxfId="2077" priority="55" operator="containsText" text="Minor Positive">
      <formula>NOT(ISERROR(SEARCH("Minor Positive",I5)))</formula>
    </cfRule>
    <cfRule type="containsText" dxfId="2076" priority="56" operator="containsText" text="Significant Negative">
      <formula>NOT(ISERROR(SEARCH("Significant Negative",I5)))</formula>
    </cfRule>
    <cfRule type="containsText" dxfId="2075" priority="57" operator="containsText" text="Significant Positive">
      <formula>NOT(ISERROR(SEARCH("Significant Positive",I5)))</formula>
    </cfRule>
  </conditionalFormatting>
  <conditionalFormatting sqref="I5">
    <cfRule type="expression" dxfId="2074" priority="52">
      <formula>#REF!="No"</formula>
    </cfRule>
  </conditionalFormatting>
  <conditionalFormatting sqref="E5:H5">
    <cfRule type="expression" dxfId="2073" priority="51">
      <formula>#REF!="No"</formula>
    </cfRule>
  </conditionalFormatting>
  <conditionalFormatting sqref="F13:H13">
    <cfRule type="expression" dxfId="2072" priority="50">
      <formula>#REF!="No"</formula>
    </cfRule>
  </conditionalFormatting>
  <conditionalFormatting sqref="I17">
    <cfRule type="containsText" dxfId="2071" priority="45" operator="containsText" text="Neutral">
      <formula>NOT(ISERROR(SEARCH("Neutral",I17)))</formula>
    </cfRule>
    <cfRule type="containsText" dxfId="2070" priority="46" operator="containsText" text="Minor Negative">
      <formula>NOT(ISERROR(SEARCH("Minor Negative",I17)))</formula>
    </cfRule>
    <cfRule type="containsText" dxfId="2069" priority="47" operator="containsText" text="Minor Positive">
      <formula>NOT(ISERROR(SEARCH("Minor Positive",I17)))</formula>
    </cfRule>
    <cfRule type="containsText" dxfId="2068" priority="48" operator="containsText" text="Significant Negative">
      <formula>NOT(ISERROR(SEARCH("Significant Negative",I17)))</formula>
    </cfRule>
    <cfRule type="containsText" dxfId="2067" priority="49" operator="containsText" text="Significant Positive">
      <formula>NOT(ISERROR(SEARCH("Significant Positive",I17)))</formula>
    </cfRule>
  </conditionalFormatting>
  <conditionalFormatting sqref="I17">
    <cfRule type="expression" dxfId="2066" priority="44">
      <formula>#REF!="No"</formula>
    </cfRule>
  </conditionalFormatting>
  <conditionalFormatting sqref="E17:H17">
    <cfRule type="expression" dxfId="2065" priority="43">
      <formula>#REF!="No"</formula>
    </cfRule>
  </conditionalFormatting>
  <conditionalFormatting sqref="I19">
    <cfRule type="containsText" dxfId="2064" priority="38" operator="containsText" text="Neutral">
      <formula>NOT(ISERROR(SEARCH("Neutral",I19)))</formula>
    </cfRule>
    <cfRule type="containsText" dxfId="2063" priority="39" operator="containsText" text="Minor Negative">
      <formula>NOT(ISERROR(SEARCH("Minor Negative",I19)))</formula>
    </cfRule>
    <cfRule type="containsText" dxfId="2062" priority="40" operator="containsText" text="Minor Positive">
      <formula>NOT(ISERROR(SEARCH("Minor Positive",I19)))</formula>
    </cfRule>
    <cfRule type="containsText" dxfId="2061" priority="41" operator="containsText" text="Significant Negative">
      <formula>NOT(ISERROR(SEARCH("Significant Negative",I19)))</formula>
    </cfRule>
    <cfRule type="containsText" dxfId="2060" priority="42" operator="containsText" text="Significant Positive">
      <formula>NOT(ISERROR(SEARCH("Significant Positive",I19)))</formula>
    </cfRule>
  </conditionalFormatting>
  <conditionalFormatting sqref="I19">
    <cfRule type="expression" dxfId="2059" priority="37">
      <formula>#REF!="No"</formula>
    </cfRule>
  </conditionalFormatting>
  <conditionalFormatting sqref="E19:H19">
    <cfRule type="expression" dxfId="2058" priority="36">
      <formula>#REF!="No"</formula>
    </cfRule>
  </conditionalFormatting>
  <conditionalFormatting sqref="I20">
    <cfRule type="containsText" dxfId="2057" priority="31" operator="containsText" text="Neutral">
      <formula>NOT(ISERROR(SEARCH("Neutral",I20)))</formula>
    </cfRule>
    <cfRule type="containsText" dxfId="2056" priority="32" operator="containsText" text="Minor Negative">
      <formula>NOT(ISERROR(SEARCH("Minor Negative",I20)))</formula>
    </cfRule>
    <cfRule type="containsText" dxfId="2055" priority="33" operator="containsText" text="Minor Positive">
      <formula>NOT(ISERROR(SEARCH("Minor Positive",I20)))</formula>
    </cfRule>
    <cfRule type="containsText" dxfId="2054" priority="34" operator="containsText" text="Significant Negative">
      <formula>NOT(ISERROR(SEARCH("Significant Negative",I20)))</formula>
    </cfRule>
    <cfRule type="containsText" dxfId="2053" priority="35" operator="containsText" text="Significant Positive">
      <formula>NOT(ISERROR(SEARCH("Significant Positive",I20)))</formula>
    </cfRule>
  </conditionalFormatting>
  <conditionalFormatting sqref="I20">
    <cfRule type="expression" dxfId="2052" priority="30">
      <formula>#REF!="No"</formula>
    </cfRule>
  </conditionalFormatting>
  <conditionalFormatting sqref="E20:H20">
    <cfRule type="expression" dxfId="2051" priority="29">
      <formula>#REF!="No"</formula>
    </cfRule>
  </conditionalFormatting>
  <conditionalFormatting sqref="I23">
    <cfRule type="containsText" dxfId="2050" priority="24" operator="containsText" text="Neutral">
      <formula>NOT(ISERROR(SEARCH("Neutral",I23)))</formula>
    </cfRule>
    <cfRule type="containsText" dxfId="2049" priority="25" operator="containsText" text="Minor Negative">
      <formula>NOT(ISERROR(SEARCH("Minor Negative",I23)))</formula>
    </cfRule>
    <cfRule type="containsText" dxfId="2048" priority="26" operator="containsText" text="Minor Positive">
      <formula>NOT(ISERROR(SEARCH("Minor Positive",I23)))</formula>
    </cfRule>
    <cfRule type="containsText" dxfId="2047" priority="27" operator="containsText" text="Significant Negative">
      <formula>NOT(ISERROR(SEARCH("Significant Negative",I23)))</formula>
    </cfRule>
    <cfRule type="containsText" dxfId="2046" priority="28" operator="containsText" text="Significant Positive">
      <formula>NOT(ISERROR(SEARCH("Significant Positive",I23)))</formula>
    </cfRule>
  </conditionalFormatting>
  <conditionalFormatting sqref="I23">
    <cfRule type="expression" dxfId="2045" priority="23">
      <formula>#REF!="No"</formula>
    </cfRule>
  </conditionalFormatting>
  <conditionalFormatting sqref="E23:H23">
    <cfRule type="expression" dxfId="2044" priority="22">
      <formula>#REF!="No"</formula>
    </cfRule>
  </conditionalFormatting>
  <conditionalFormatting sqref="I22">
    <cfRule type="containsText" dxfId="2043" priority="17" operator="containsText" text="Neutral">
      <formula>NOT(ISERROR(SEARCH("Neutral",I22)))</formula>
    </cfRule>
    <cfRule type="containsText" dxfId="2042" priority="18" operator="containsText" text="Minor Negative">
      <formula>NOT(ISERROR(SEARCH("Minor Negative",I22)))</formula>
    </cfRule>
    <cfRule type="containsText" dxfId="2041" priority="19" operator="containsText" text="Minor Positive">
      <formula>NOT(ISERROR(SEARCH("Minor Positive",I22)))</formula>
    </cfRule>
    <cfRule type="containsText" dxfId="2040" priority="20" operator="containsText" text="Significant Negative">
      <formula>NOT(ISERROR(SEARCH("Significant Negative",I22)))</formula>
    </cfRule>
    <cfRule type="containsText" dxfId="2039" priority="21" operator="containsText" text="Significant Positive">
      <formula>NOT(ISERROR(SEARCH("Significant Positive",I22)))</formula>
    </cfRule>
  </conditionalFormatting>
  <conditionalFormatting sqref="I22">
    <cfRule type="expression" dxfId="2038" priority="16">
      <formula>#REF!="No"</formula>
    </cfRule>
  </conditionalFormatting>
  <conditionalFormatting sqref="E22:H22">
    <cfRule type="expression" dxfId="2037" priority="15">
      <formula>#REF!="No"</formula>
    </cfRule>
  </conditionalFormatting>
  <conditionalFormatting sqref="D6">
    <cfRule type="expression" dxfId="2036" priority="14">
      <formula>#REF!="No"</formula>
    </cfRule>
  </conditionalFormatting>
  <conditionalFormatting sqref="D10">
    <cfRule type="expression" dxfId="2035" priority="13">
      <formula>#REF!="No"</formula>
    </cfRule>
  </conditionalFormatting>
  <conditionalFormatting sqref="D12">
    <cfRule type="expression" dxfId="2034" priority="12">
      <formula>#REF!="No"</formula>
    </cfRule>
  </conditionalFormatting>
  <conditionalFormatting sqref="D14">
    <cfRule type="expression" dxfId="2033" priority="11">
      <formula>#REF!="No"</formula>
    </cfRule>
  </conditionalFormatting>
  <conditionalFormatting sqref="D15">
    <cfRule type="expression" dxfId="2032" priority="10">
      <formula>#REF!="No"</formula>
    </cfRule>
  </conditionalFormatting>
  <conditionalFormatting sqref="D16">
    <cfRule type="expression" dxfId="2031" priority="9">
      <formula>#REF!="No"</formula>
    </cfRule>
  </conditionalFormatting>
  <conditionalFormatting sqref="D17">
    <cfRule type="expression" dxfId="2030" priority="8">
      <formula>#REF!="No"</formula>
    </cfRule>
  </conditionalFormatting>
  <conditionalFormatting sqref="D18">
    <cfRule type="expression" dxfId="2029" priority="7">
      <formula>#REF!="No"</formula>
    </cfRule>
  </conditionalFormatting>
  <conditionalFormatting sqref="D19">
    <cfRule type="expression" dxfId="2028" priority="6">
      <formula>#REF!="No"</formula>
    </cfRule>
  </conditionalFormatting>
  <conditionalFormatting sqref="D20">
    <cfRule type="expression" dxfId="2027" priority="5">
      <formula>#REF!="No"</formula>
    </cfRule>
  </conditionalFormatting>
  <conditionalFormatting sqref="D21">
    <cfRule type="expression" dxfId="2026" priority="4">
      <formula>#REF!="No"</formula>
    </cfRule>
  </conditionalFormatting>
  <conditionalFormatting sqref="D22">
    <cfRule type="expression" dxfId="2025" priority="3">
      <formula>#REF!="No"</formula>
    </cfRule>
  </conditionalFormatting>
  <conditionalFormatting sqref="D23">
    <cfRule type="expression" dxfId="2024" priority="2">
      <formula>#REF!="No"</formula>
    </cfRule>
  </conditionalFormatting>
  <conditionalFormatting sqref="D24">
    <cfRule type="expression" dxfId="2023" priority="1">
      <formula>#REF!="No"</formula>
    </cfRule>
  </conditionalFormatting>
  <dataValidations count="5">
    <dataValidation type="list" allowBlank="1" showInputMessage="1" showErrorMessage="1" sqref="E5:E24" xr:uid="{7AB12AFD-1E14-447A-9B8D-FDB08576C703}">
      <formula1>$N$3:$N$6</formula1>
    </dataValidation>
    <dataValidation type="list" allowBlank="1" showInputMessage="1" showErrorMessage="1" sqref="F5:F24" xr:uid="{C0A7A1BC-252A-4661-AD78-AC389B6823DD}">
      <formula1>$O$3:$O$8</formula1>
    </dataValidation>
    <dataValidation type="list" allowBlank="1" showInputMessage="1" showErrorMessage="1" sqref="G5:G24" xr:uid="{6BEC63B5-729B-4031-9BA7-26E2EFDBCD10}">
      <formula1>$P$3:$P$7</formula1>
    </dataValidation>
    <dataValidation type="list" allowBlank="1" showInputMessage="1" showErrorMessage="1" sqref="H5:H24" xr:uid="{A73FC808-E205-41EF-A65A-867B4BD646A1}">
      <formula1>$M$8:$M$17</formula1>
    </dataValidation>
    <dataValidation type="list" allowBlank="1" showInputMessage="1" showErrorMessage="1" sqref="I5:I24" xr:uid="{EC51C16A-2016-4EFA-B1F3-F8D9B78238DD}">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F520-6DEB-4F50-9534-6246F35CA27C}">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U5" sqref="U5"/>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269</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35">
      <c r="B5" s="84" t="s">
        <v>23</v>
      </c>
      <c r="C5" s="84" t="s">
        <v>191</v>
      </c>
      <c r="D5" s="84" t="s">
        <v>274</v>
      </c>
      <c r="E5" s="84" t="s">
        <v>207</v>
      </c>
      <c r="F5" s="84" t="s">
        <v>215</v>
      </c>
      <c r="G5" s="84" t="s">
        <v>209</v>
      </c>
      <c r="H5" s="84" t="s">
        <v>221</v>
      </c>
      <c r="I5" s="85" t="s">
        <v>31</v>
      </c>
      <c r="M5" s="1"/>
      <c r="N5" s="1" t="s">
        <v>214</v>
      </c>
      <c r="O5" s="1" t="s">
        <v>215</v>
      </c>
      <c r="P5" s="1" t="s">
        <v>216</v>
      </c>
      <c r="Q5" s="1"/>
      <c r="R5" s="1"/>
      <c r="S5" s="110" t="s">
        <v>33</v>
      </c>
      <c r="T5" s="1"/>
    </row>
    <row r="6" spans="2:20" ht="132.75" customHeight="1" x14ac:dyDescent="0.35">
      <c r="B6" s="84" t="s">
        <v>6</v>
      </c>
      <c r="C6" s="84" t="s">
        <v>192</v>
      </c>
      <c r="D6" s="84" t="s">
        <v>276</v>
      </c>
      <c r="E6" s="84" t="s">
        <v>207</v>
      </c>
      <c r="F6" s="84" t="s">
        <v>219</v>
      </c>
      <c r="G6" s="84" t="s">
        <v>209</v>
      </c>
      <c r="H6" s="84" t="s">
        <v>220</v>
      </c>
      <c r="I6" s="85" t="s">
        <v>31</v>
      </c>
      <c r="M6" s="1"/>
      <c r="N6" s="1" t="s">
        <v>213</v>
      </c>
      <c r="O6" s="1" t="s">
        <v>217</v>
      </c>
      <c r="P6" s="1" t="s">
        <v>218</v>
      </c>
      <c r="Q6" s="1"/>
      <c r="R6" s="1"/>
      <c r="S6" s="111" t="s">
        <v>34</v>
      </c>
      <c r="T6" s="1"/>
    </row>
    <row r="7" spans="2:20" ht="174.75" customHeight="1" x14ac:dyDescent="0.35">
      <c r="B7" s="84" t="s">
        <v>7</v>
      </c>
      <c r="C7" s="84" t="s">
        <v>193</v>
      </c>
      <c r="D7" s="84" t="s">
        <v>275</v>
      </c>
      <c r="E7" s="84" t="s">
        <v>207</v>
      </c>
      <c r="F7" s="84" t="s">
        <v>219</v>
      </c>
      <c r="G7" s="84" t="s">
        <v>209</v>
      </c>
      <c r="H7" s="84" t="s">
        <v>220</v>
      </c>
      <c r="I7" s="85" t="s">
        <v>31</v>
      </c>
      <c r="M7" s="1"/>
      <c r="N7" s="1"/>
      <c r="O7" s="1" t="s">
        <v>219</v>
      </c>
      <c r="P7" s="1" t="s">
        <v>213</v>
      </c>
      <c r="Q7" s="1"/>
      <c r="R7" s="1"/>
      <c r="S7" s="112" t="s">
        <v>26</v>
      </c>
      <c r="T7" s="1"/>
    </row>
    <row r="8" spans="2:20" ht="375" customHeight="1" x14ac:dyDescent="0.35">
      <c r="B8" s="84" t="s">
        <v>25</v>
      </c>
      <c r="C8" s="84" t="s">
        <v>194</v>
      </c>
      <c r="D8" s="115" t="s">
        <v>277</v>
      </c>
      <c r="E8" s="84" t="s">
        <v>207</v>
      </c>
      <c r="F8" s="84" t="s">
        <v>219</v>
      </c>
      <c r="G8" s="84" t="s">
        <v>209</v>
      </c>
      <c r="H8" s="84" t="s">
        <v>220</v>
      </c>
      <c r="I8" s="85" t="s">
        <v>33</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29"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35">
      <c r="B13" s="84" t="s">
        <v>12</v>
      </c>
      <c r="C13" s="84" t="s">
        <v>197</v>
      </c>
      <c r="D13" s="84" t="s">
        <v>278</v>
      </c>
      <c r="E13" s="84" t="s">
        <v>210</v>
      </c>
      <c r="F13" s="84" t="s">
        <v>219</v>
      </c>
      <c r="G13" s="84" t="s">
        <v>212</v>
      </c>
      <c r="H13" s="84" t="s">
        <v>223</v>
      </c>
      <c r="I13" s="85" t="s">
        <v>33</v>
      </c>
      <c r="M13" s="1" t="s">
        <v>225</v>
      </c>
      <c r="N13" s="1"/>
      <c r="O13" s="1"/>
      <c r="P13" s="1"/>
      <c r="Q13" s="1"/>
      <c r="R13" s="1"/>
      <c r="S13" s="1"/>
      <c r="T13" s="1"/>
    </row>
    <row r="14" spans="2:20" ht="105.75" customHeight="1" x14ac:dyDescent="0.35">
      <c r="B14" s="84" t="s">
        <v>13</v>
      </c>
      <c r="C14" s="84" t="s">
        <v>198</v>
      </c>
      <c r="D14" s="84" t="s">
        <v>279</v>
      </c>
      <c r="E14" s="84" t="s">
        <v>210</v>
      </c>
      <c r="F14" s="84" t="s">
        <v>219</v>
      </c>
      <c r="G14" s="84" t="s">
        <v>212</v>
      </c>
      <c r="H14" s="84" t="s">
        <v>223</v>
      </c>
      <c r="I14" s="85" t="s">
        <v>33</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4.25" customHeight="1"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25.1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273</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280</v>
      </c>
      <c r="C30" s="149"/>
      <c r="D30" s="150"/>
      <c r="E30" s="150"/>
      <c r="F30" s="150"/>
      <c r="G30" s="150"/>
      <c r="H30" s="150"/>
      <c r="I30" s="150"/>
    </row>
  </sheetData>
  <sheetProtection algorithmName="SHA-512" hashValue="Vd0rKSDewHJKsDU1gbPaE08aArZVOI2rGUwiPXvJXIfYa4hkVeOiW0I1Hzd0ic+8n0woc38gxAdp46jOYRXjaA==" saltValue="RjewVBU8/j+XCAOGzqxAWw==" spinCount="100000" sheet="1" objects="1" scenarios="1"/>
  <mergeCells count="8">
    <mergeCell ref="B29:I29"/>
    <mergeCell ref="B30:I30"/>
    <mergeCell ref="C2:I2"/>
    <mergeCell ref="C3:I3"/>
    <mergeCell ref="B25:I25"/>
    <mergeCell ref="B26:I26"/>
    <mergeCell ref="B27:I27"/>
    <mergeCell ref="B28:I28"/>
  </mergeCells>
  <conditionalFormatting sqref="G7 E5 G5:H5">
    <cfRule type="expression" dxfId="2022" priority="265">
      <formula>#REF!="No"</formula>
    </cfRule>
  </conditionalFormatting>
  <conditionalFormatting sqref="I5">
    <cfRule type="containsText" dxfId="2021" priority="252" operator="containsText" text="Neutral">
      <formula>NOT(ISERROR(SEARCH("Neutral",I5)))</formula>
    </cfRule>
    <cfRule type="containsText" dxfId="2020" priority="253" operator="containsText" text="Minor Negative">
      <formula>NOT(ISERROR(SEARCH("Minor Negative",I5)))</formula>
    </cfRule>
    <cfRule type="containsText" dxfId="2019" priority="254" operator="containsText" text="Minor Positive">
      <formula>NOT(ISERROR(SEARCH("Minor Positive",I5)))</formula>
    </cfRule>
    <cfRule type="containsText" dxfId="2018" priority="255" operator="containsText" text="Significant Negative">
      <formula>NOT(ISERROR(SEARCH("Significant Negative",I5)))</formula>
    </cfRule>
    <cfRule type="containsText" dxfId="2017" priority="256" operator="containsText" text="Significant Positive">
      <formula>NOT(ISERROR(SEARCH("Significant Positive",I5)))</formula>
    </cfRule>
  </conditionalFormatting>
  <conditionalFormatting sqref="I5">
    <cfRule type="expression" dxfId="2016" priority="251">
      <formula>#REF!="No"</formula>
    </cfRule>
  </conditionalFormatting>
  <conditionalFormatting sqref="D5">
    <cfRule type="expression" dxfId="2015" priority="249">
      <formula>#REF!="No"</formula>
    </cfRule>
  </conditionalFormatting>
  <conditionalFormatting sqref="I6:I7">
    <cfRule type="containsText" dxfId="2014" priority="244" operator="containsText" text="Neutral">
      <formula>NOT(ISERROR(SEARCH("Neutral",I6)))</formula>
    </cfRule>
    <cfRule type="containsText" dxfId="2013" priority="245" operator="containsText" text="Minor Negative">
      <formula>NOT(ISERROR(SEARCH("Minor Negative",I6)))</formula>
    </cfRule>
    <cfRule type="containsText" dxfId="2012" priority="246" operator="containsText" text="Minor Positive">
      <formula>NOT(ISERROR(SEARCH("Minor Positive",I6)))</formula>
    </cfRule>
    <cfRule type="containsText" dxfId="2011" priority="247" operator="containsText" text="Significant Negative">
      <formula>NOT(ISERROR(SEARCH("Significant Negative",I6)))</formula>
    </cfRule>
    <cfRule type="containsText" dxfId="2010" priority="248" operator="containsText" text="Significant Positive">
      <formula>NOT(ISERROR(SEARCH("Significant Positive",I6)))</formula>
    </cfRule>
  </conditionalFormatting>
  <conditionalFormatting sqref="I6:I7">
    <cfRule type="expression" dxfId="2009" priority="243">
      <formula>#REF!="No"</formula>
    </cfRule>
  </conditionalFormatting>
  <conditionalFormatting sqref="E6:H6 H7 E7:F7">
    <cfRule type="expression" dxfId="2008" priority="242">
      <formula>#REF!="No"</formula>
    </cfRule>
  </conditionalFormatting>
  <conditionalFormatting sqref="I13">
    <cfRule type="containsText" dxfId="2007" priority="204" operator="containsText" text="Neutral">
      <formula>NOT(ISERROR(SEARCH("Neutral",I13)))</formula>
    </cfRule>
    <cfRule type="containsText" dxfId="2006" priority="205" operator="containsText" text="Minor Negative">
      <formula>NOT(ISERROR(SEARCH("Minor Negative",I13)))</formula>
    </cfRule>
    <cfRule type="containsText" dxfId="2005" priority="206" operator="containsText" text="Minor Positive">
      <formula>NOT(ISERROR(SEARCH("Minor Positive",I13)))</formula>
    </cfRule>
    <cfRule type="containsText" dxfId="2004" priority="207" operator="containsText" text="Significant Negative">
      <formula>NOT(ISERROR(SEARCH("Significant Negative",I13)))</formula>
    </cfRule>
    <cfRule type="containsText" dxfId="2003" priority="208" operator="containsText" text="Significant Positive">
      <formula>NOT(ISERROR(SEARCH("Significant Positive",I13)))</formula>
    </cfRule>
  </conditionalFormatting>
  <conditionalFormatting sqref="I13">
    <cfRule type="expression" dxfId="2002" priority="203">
      <formula>#REF!="No"</formula>
    </cfRule>
  </conditionalFormatting>
  <conditionalFormatting sqref="E13:H13 E14:F14 H14">
    <cfRule type="expression" dxfId="2001" priority="202">
      <formula>#REF!="No"</formula>
    </cfRule>
  </conditionalFormatting>
  <conditionalFormatting sqref="I14">
    <cfRule type="containsText" dxfId="2000" priority="196" operator="containsText" text="Neutral">
      <formula>NOT(ISERROR(SEARCH("Neutral",I14)))</formula>
    </cfRule>
    <cfRule type="containsText" dxfId="1999" priority="197" operator="containsText" text="Minor Negative">
      <formula>NOT(ISERROR(SEARCH("Minor Negative",I14)))</formula>
    </cfRule>
    <cfRule type="containsText" dxfId="1998" priority="198" operator="containsText" text="Minor Positive">
      <formula>NOT(ISERROR(SEARCH("Minor Positive",I14)))</formula>
    </cfRule>
    <cfRule type="containsText" dxfId="1997" priority="199" operator="containsText" text="Significant Negative">
      <formula>NOT(ISERROR(SEARCH("Significant Negative",I14)))</formula>
    </cfRule>
    <cfRule type="containsText" dxfId="1996" priority="200" operator="containsText" text="Significant Positive">
      <formula>NOT(ISERROR(SEARCH("Significant Positive",I14)))</formula>
    </cfRule>
  </conditionalFormatting>
  <conditionalFormatting sqref="I14">
    <cfRule type="expression" dxfId="1995" priority="195">
      <formula>#REF!="No"</formula>
    </cfRule>
  </conditionalFormatting>
  <conditionalFormatting sqref="G14">
    <cfRule type="expression" dxfId="1994" priority="194">
      <formula>#REF!="No"</formula>
    </cfRule>
  </conditionalFormatting>
  <conditionalFormatting sqref="I8">
    <cfRule type="containsText" dxfId="1993" priority="116" operator="containsText" text="Neutral">
      <formula>NOT(ISERROR(SEARCH("Neutral",I8)))</formula>
    </cfRule>
    <cfRule type="containsText" dxfId="1992" priority="117" operator="containsText" text="Minor Negative">
      <formula>NOT(ISERROR(SEARCH("Minor Negative",I8)))</formula>
    </cfRule>
    <cfRule type="containsText" dxfId="1991" priority="118" operator="containsText" text="Minor Positive">
      <formula>NOT(ISERROR(SEARCH("Minor Positive",I8)))</formula>
    </cfRule>
    <cfRule type="containsText" dxfId="1990" priority="119" operator="containsText" text="Significant Negative">
      <formula>NOT(ISERROR(SEARCH("Significant Negative",I8)))</formula>
    </cfRule>
    <cfRule type="containsText" dxfId="1989" priority="120" operator="containsText" text="Significant Positive">
      <formula>NOT(ISERROR(SEARCH("Significant Positive",I8)))</formula>
    </cfRule>
  </conditionalFormatting>
  <conditionalFormatting sqref="I8">
    <cfRule type="expression" dxfId="1988" priority="115">
      <formula>#REF!="No"</formula>
    </cfRule>
  </conditionalFormatting>
  <conditionalFormatting sqref="E8:H8">
    <cfRule type="expression" dxfId="1987" priority="114">
      <formula>#REF!="No"</formula>
    </cfRule>
  </conditionalFormatting>
  <conditionalFormatting sqref="F5">
    <cfRule type="expression" dxfId="1986" priority="113">
      <formula>#REF!="No"</formula>
    </cfRule>
  </conditionalFormatting>
  <conditionalFormatting sqref="I9">
    <cfRule type="containsText" dxfId="1985" priority="108" operator="containsText" text="Neutral">
      <formula>NOT(ISERROR(SEARCH("Neutral",I9)))</formula>
    </cfRule>
    <cfRule type="containsText" dxfId="1984" priority="109" operator="containsText" text="Minor Negative">
      <formula>NOT(ISERROR(SEARCH("Minor Negative",I9)))</formula>
    </cfRule>
    <cfRule type="containsText" dxfId="1983" priority="110" operator="containsText" text="Minor Positive">
      <formula>NOT(ISERROR(SEARCH("Minor Positive",I9)))</formula>
    </cfRule>
    <cfRule type="containsText" dxfId="1982" priority="111" operator="containsText" text="Significant Negative">
      <formula>NOT(ISERROR(SEARCH("Significant Negative",I9)))</formula>
    </cfRule>
    <cfRule type="containsText" dxfId="1981" priority="112" operator="containsText" text="Significant Positive">
      <formula>NOT(ISERROR(SEARCH("Significant Positive",I9)))</formula>
    </cfRule>
  </conditionalFormatting>
  <conditionalFormatting sqref="I9">
    <cfRule type="expression" dxfId="1980" priority="107">
      <formula>#REF!="No"</formula>
    </cfRule>
  </conditionalFormatting>
  <conditionalFormatting sqref="E9:H9">
    <cfRule type="expression" dxfId="1979" priority="106">
      <formula>#REF!="No"</formula>
    </cfRule>
  </conditionalFormatting>
  <conditionalFormatting sqref="I10">
    <cfRule type="containsText" dxfId="1978" priority="101" operator="containsText" text="Neutral">
      <formula>NOT(ISERROR(SEARCH("Neutral",I10)))</formula>
    </cfRule>
    <cfRule type="containsText" dxfId="1977" priority="102" operator="containsText" text="Minor Negative">
      <formula>NOT(ISERROR(SEARCH("Minor Negative",I10)))</formula>
    </cfRule>
    <cfRule type="containsText" dxfId="1976" priority="103" operator="containsText" text="Minor Positive">
      <formula>NOT(ISERROR(SEARCH("Minor Positive",I10)))</formula>
    </cfRule>
    <cfRule type="containsText" dxfId="1975" priority="104" operator="containsText" text="Significant Negative">
      <formula>NOT(ISERROR(SEARCH("Significant Negative",I10)))</formula>
    </cfRule>
    <cfRule type="containsText" dxfId="1974" priority="105" operator="containsText" text="Significant Positive">
      <formula>NOT(ISERROR(SEARCH("Significant Positive",I10)))</formula>
    </cfRule>
  </conditionalFormatting>
  <conditionalFormatting sqref="I10">
    <cfRule type="expression" dxfId="1973" priority="100">
      <formula>#REF!="No"</formula>
    </cfRule>
  </conditionalFormatting>
  <conditionalFormatting sqref="E10:H10">
    <cfRule type="expression" dxfId="1972" priority="99">
      <formula>#REF!="No"</formula>
    </cfRule>
  </conditionalFormatting>
  <conditionalFormatting sqref="I11">
    <cfRule type="containsText" dxfId="1971" priority="94" operator="containsText" text="Neutral">
      <formula>NOT(ISERROR(SEARCH("Neutral",I11)))</formula>
    </cfRule>
    <cfRule type="containsText" dxfId="1970" priority="95" operator="containsText" text="Minor Negative">
      <formula>NOT(ISERROR(SEARCH("Minor Negative",I11)))</formula>
    </cfRule>
    <cfRule type="containsText" dxfId="1969" priority="96" operator="containsText" text="Minor Positive">
      <formula>NOT(ISERROR(SEARCH("Minor Positive",I11)))</formula>
    </cfRule>
    <cfRule type="containsText" dxfId="1968" priority="97" operator="containsText" text="Significant Negative">
      <formula>NOT(ISERROR(SEARCH("Significant Negative",I11)))</formula>
    </cfRule>
    <cfRule type="containsText" dxfId="1967" priority="98" operator="containsText" text="Significant Positive">
      <formula>NOT(ISERROR(SEARCH("Significant Positive",I11)))</formula>
    </cfRule>
  </conditionalFormatting>
  <conditionalFormatting sqref="I11">
    <cfRule type="expression" dxfId="1966" priority="93">
      <formula>#REF!="No"</formula>
    </cfRule>
  </conditionalFormatting>
  <conditionalFormatting sqref="E11:H11">
    <cfRule type="expression" dxfId="1965" priority="92">
      <formula>#REF!="No"</formula>
    </cfRule>
  </conditionalFormatting>
  <conditionalFormatting sqref="I12">
    <cfRule type="containsText" dxfId="1964" priority="87" operator="containsText" text="Neutral">
      <formula>NOT(ISERROR(SEARCH("Neutral",I12)))</formula>
    </cfRule>
    <cfRule type="containsText" dxfId="1963" priority="88" operator="containsText" text="Minor Negative">
      <formula>NOT(ISERROR(SEARCH("Minor Negative",I12)))</formula>
    </cfRule>
    <cfRule type="containsText" dxfId="1962" priority="89" operator="containsText" text="Minor Positive">
      <formula>NOT(ISERROR(SEARCH("Minor Positive",I12)))</formula>
    </cfRule>
    <cfRule type="containsText" dxfId="1961" priority="90" operator="containsText" text="Significant Negative">
      <formula>NOT(ISERROR(SEARCH("Significant Negative",I12)))</formula>
    </cfRule>
    <cfRule type="containsText" dxfId="1960" priority="91" operator="containsText" text="Significant Positive">
      <formula>NOT(ISERROR(SEARCH("Significant Positive",I12)))</formula>
    </cfRule>
  </conditionalFormatting>
  <conditionalFormatting sqref="I12">
    <cfRule type="expression" dxfId="1959" priority="86">
      <formula>#REF!="No"</formula>
    </cfRule>
  </conditionalFormatting>
  <conditionalFormatting sqref="E12:H12">
    <cfRule type="expression" dxfId="1958" priority="85">
      <formula>#REF!="No"</formula>
    </cfRule>
  </conditionalFormatting>
  <conditionalFormatting sqref="I15">
    <cfRule type="containsText" dxfId="1957" priority="80" operator="containsText" text="Neutral">
      <formula>NOT(ISERROR(SEARCH("Neutral",I15)))</formula>
    </cfRule>
    <cfRule type="containsText" dxfId="1956" priority="81" operator="containsText" text="Minor Negative">
      <formula>NOT(ISERROR(SEARCH("Minor Negative",I15)))</formula>
    </cfRule>
    <cfRule type="containsText" dxfId="1955" priority="82" operator="containsText" text="Minor Positive">
      <formula>NOT(ISERROR(SEARCH("Minor Positive",I15)))</formula>
    </cfRule>
    <cfRule type="containsText" dxfId="1954" priority="83" operator="containsText" text="Significant Negative">
      <formula>NOT(ISERROR(SEARCH("Significant Negative",I15)))</formula>
    </cfRule>
    <cfRule type="containsText" dxfId="1953" priority="84" operator="containsText" text="Significant Positive">
      <formula>NOT(ISERROR(SEARCH("Significant Positive",I15)))</formula>
    </cfRule>
  </conditionalFormatting>
  <conditionalFormatting sqref="I15">
    <cfRule type="expression" dxfId="1952" priority="79">
      <formula>#REF!="No"</formula>
    </cfRule>
  </conditionalFormatting>
  <conditionalFormatting sqref="E15:H15">
    <cfRule type="expression" dxfId="1951" priority="78">
      <formula>#REF!="No"</formula>
    </cfRule>
  </conditionalFormatting>
  <conditionalFormatting sqref="I17">
    <cfRule type="containsText" dxfId="1950" priority="73" operator="containsText" text="Neutral">
      <formula>NOT(ISERROR(SEARCH("Neutral",I17)))</formula>
    </cfRule>
    <cfRule type="containsText" dxfId="1949" priority="74" operator="containsText" text="Minor Negative">
      <formula>NOT(ISERROR(SEARCH("Minor Negative",I17)))</formula>
    </cfRule>
    <cfRule type="containsText" dxfId="1948" priority="75" operator="containsText" text="Minor Positive">
      <formula>NOT(ISERROR(SEARCH("Minor Positive",I17)))</formula>
    </cfRule>
    <cfRule type="containsText" dxfId="1947" priority="76" operator="containsText" text="Significant Negative">
      <formula>NOT(ISERROR(SEARCH("Significant Negative",I17)))</formula>
    </cfRule>
    <cfRule type="containsText" dxfId="1946" priority="77" operator="containsText" text="Significant Positive">
      <formula>NOT(ISERROR(SEARCH("Significant Positive",I17)))</formula>
    </cfRule>
  </conditionalFormatting>
  <conditionalFormatting sqref="I17">
    <cfRule type="expression" dxfId="1945" priority="72">
      <formula>#REF!="No"</formula>
    </cfRule>
  </conditionalFormatting>
  <conditionalFormatting sqref="E17:H17">
    <cfRule type="expression" dxfId="1944" priority="71">
      <formula>#REF!="No"</formula>
    </cfRule>
  </conditionalFormatting>
  <conditionalFormatting sqref="I18">
    <cfRule type="containsText" dxfId="1943" priority="66" operator="containsText" text="Neutral">
      <formula>NOT(ISERROR(SEARCH("Neutral",I18)))</formula>
    </cfRule>
    <cfRule type="containsText" dxfId="1942" priority="67" operator="containsText" text="Minor Negative">
      <formula>NOT(ISERROR(SEARCH("Minor Negative",I18)))</formula>
    </cfRule>
    <cfRule type="containsText" dxfId="1941" priority="68" operator="containsText" text="Minor Positive">
      <formula>NOT(ISERROR(SEARCH("Minor Positive",I18)))</formula>
    </cfRule>
    <cfRule type="containsText" dxfId="1940" priority="69" operator="containsText" text="Significant Negative">
      <formula>NOT(ISERROR(SEARCH("Significant Negative",I18)))</formula>
    </cfRule>
    <cfRule type="containsText" dxfId="1939" priority="70" operator="containsText" text="Significant Positive">
      <formula>NOT(ISERROR(SEARCH("Significant Positive",I18)))</formula>
    </cfRule>
  </conditionalFormatting>
  <conditionalFormatting sqref="I18">
    <cfRule type="expression" dxfId="1938" priority="65">
      <formula>#REF!="No"</formula>
    </cfRule>
  </conditionalFormatting>
  <conditionalFormatting sqref="E18:H18">
    <cfRule type="expression" dxfId="1937" priority="64">
      <formula>#REF!="No"</formula>
    </cfRule>
  </conditionalFormatting>
  <conditionalFormatting sqref="I19">
    <cfRule type="containsText" dxfId="1936" priority="59" operator="containsText" text="Neutral">
      <formula>NOT(ISERROR(SEARCH("Neutral",I19)))</formula>
    </cfRule>
    <cfRule type="containsText" dxfId="1935" priority="60" operator="containsText" text="Minor Negative">
      <formula>NOT(ISERROR(SEARCH("Minor Negative",I19)))</formula>
    </cfRule>
    <cfRule type="containsText" dxfId="1934" priority="61" operator="containsText" text="Minor Positive">
      <formula>NOT(ISERROR(SEARCH("Minor Positive",I19)))</formula>
    </cfRule>
    <cfRule type="containsText" dxfId="1933" priority="62" operator="containsText" text="Significant Negative">
      <formula>NOT(ISERROR(SEARCH("Significant Negative",I19)))</formula>
    </cfRule>
    <cfRule type="containsText" dxfId="1932" priority="63" operator="containsText" text="Significant Positive">
      <formula>NOT(ISERROR(SEARCH("Significant Positive",I19)))</formula>
    </cfRule>
  </conditionalFormatting>
  <conditionalFormatting sqref="I19">
    <cfRule type="expression" dxfId="1931" priority="58">
      <formula>#REF!="No"</formula>
    </cfRule>
  </conditionalFormatting>
  <conditionalFormatting sqref="E19:H19">
    <cfRule type="expression" dxfId="1930" priority="57">
      <formula>#REF!="No"</formula>
    </cfRule>
  </conditionalFormatting>
  <conditionalFormatting sqref="I20">
    <cfRule type="containsText" dxfId="1929" priority="52" operator="containsText" text="Neutral">
      <formula>NOT(ISERROR(SEARCH("Neutral",I20)))</formula>
    </cfRule>
    <cfRule type="containsText" dxfId="1928" priority="53" operator="containsText" text="Minor Negative">
      <formula>NOT(ISERROR(SEARCH("Minor Negative",I20)))</formula>
    </cfRule>
    <cfRule type="containsText" dxfId="1927" priority="54" operator="containsText" text="Minor Positive">
      <formula>NOT(ISERROR(SEARCH("Minor Positive",I20)))</formula>
    </cfRule>
    <cfRule type="containsText" dxfId="1926" priority="55" operator="containsText" text="Significant Negative">
      <formula>NOT(ISERROR(SEARCH("Significant Negative",I20)))</formula>
    </cfRule>
    <cfRule type="containsText" dxfId="1925" priority="56" operator="containsText" text="Significant Positive">
      <formula>NOT(ISERROR(SEARCH("Significant Positive",I20)))</formula>
    </cfRule>
  </conditionalFormatting>
  <conditionalFormatting sqref="I20">
    <cfRule type="expression" dxfId="1924" priority="51">
      <formula>#REF!="No"</formula>
    </cfRule>
  </conditionalFormatting>
  <conditionalFormatting sqref="E20:H20">
    <cfRule type="expression" dxfId="1923" priority="50">
      <formula>#REF!="No"</formula>
    </cfRule>
  </conditionalFormatting>
  <conditionalFormatting sqref="I21">
    <cfRule type="containsText" dxfId="1922" priority="45" operator="containsText" text="Neutral">
      <formula>NOT(ISERROR(SEARCH("Neutral",I21)))</formula>
    </cfRule>
    <cfRule type="containsText" dxfId="1921" priority="46" operator="containsText" text="Minor Negative">
      <formula>NOT(ISERROR(SEARCH("Minor Negative",I21)))</formula>
    </cfRule>
    <cfRule type="containsText" dxfId="1920" priority="47" operator="containsText" text="Minor Positive">
      <formula>NOT(ISERROR(SEARCH("Minor Positive",I21)))</formula>
    </cfRule>
    <cfRule type="containsText" dxfId="1919" priority="48" operator="containsText" text="Significant Negative">
      <formula>NOT(ISERROR(SEARCH("Significant Negative",I21)))</formula>
    </cfRule>
    <cfRule type="containsText" dxfId="1918" priority="49" operator="containsText" text="Significant Positive">
      <formula>NOT(ISERROR(SEARCH("Significant Positive",I21)))</formula>
    </cfRule>
  </conditionalFormatting>
  <conditionalFormatting sqref="I21">
    <cfRule type="expression" dxfId="1917" priority="44">
      <formula>#REF!="No"</formula>
    </cfRule>
  </conditionalFormatting>
  <conditionalFormatting sqref="E21:H21">
    <cfRule type="expression" dxfId="1916" priority="43">
      <formula>#REF!="No"</formula>
    </cfRule>
  </conditionalFormatting>
  <conditionalFormatting sqref="I22">
    <cfRule type="containsText" dxfId="1915" priority="38" operator="containsText" text="Neutral">
      <formula>NOT(ISERROR(SEARCH("Neutral",I22)))</formula>
    </cfRule>
    <cfRule type="containsText" dxfId="1914" priority="39" operator="containsText" text="Minor Negative">
      <formula>NOT(ISERROR(SEARCH("Minor Negative",I22)))</formula>
    </cfRule>
    <cfRule type="containsText" dxfId="1913" priority="40" operator="containsText" text="Minor Positive">
      <formula>NOT(ISERROR(SEARCH("Minor Positive",I22)))</formula>
    </cfRule>
    <cfRule type="containsText" dxfId="1912" priority="41" operator="containsText" text="Significant Negative">
      <formula>NOT(ISERROR(SEARCH("Significant Negative",I22)))</formula>
    </cfRule>
    <cfRule type="containsText" dxfId="1911" priority="42" operator="containsText" text="Significant Positive">
      <formula>NOT(ISERROR(SEARCH("Significant Positive",I22)))</formula>
    </cfRule>
  </conditionalFormatting>
  <conditionalFormatting sqref="I22">
    <cfRule type="expression" dxfId="1910" priority="37">
      <formula>#REF!="No"</formula>
    </cfRule>
  </conditionalFormatting>
  <conditionalFormatting sqref="E22:H22">
    <cfRule type="expression" dxfId="1909" priority="36">
      <formula>#REF!="No"</formula>
    </cfRule>
  </conditionalFormatting>
  <conditionalFormatting sqref="I23">
    <cfRule type="containsText" dxfId="1908" priority="31" operator="containsText" text="Neutral">
      <formula>NOT(ISERROR(SEARCH("Neutral",I23)))</formula>
    </cfRule>
    <cfRule type="containsText" dxfId="1907" priority="32" operator="containsText" text="Minor Negative">
      <formula>NOT(ISERROR(SEARCH("Minor Negative",I23)))</formula>
    </cfRule>
    <cfRule type="containsText" dxfId="1906" priority="33" operator="containsText" text="Minor Positive">
      <formula>NOT(ISERROR(SEARCH("Minor Positive",I23)))</formula>
    </cfRule>
    <cfRule type="containsText" dxfId="1905" priority="34" operator="containsText" text="Significant Negative">
      <formula>NOT(ISERROR(SEARCH("Significant Negative",I23)))</formula>
    </cfRule>
    <cfRule type="containsText" dxfId="1904" priority="35" operator="containsText" text="Significant Positive">
      <formula>NOT(ISERROR(SEARCH("Significant Positive",I23)))</formula>
    </cfRule>
  </conditionalFormatting>
  <conditionalFormatting sqref="I23">
    <cfRule type="expression" dxfId="1903" priority="30">
      <formula>#REF!="No"</formula>
    </cfRule>
  </conditionalFormatting>
  <conditionalFormatting sqref="E23:H23">
    <cfRule type="expression" dxfId="1902" priority="29">
      <formula>#REF!="No"</formula>
    </cfRule>
  </conditionalFormatting>
  <conditionalFormatting sqref="I24">
    <cfRule type="containsText" dxfId="1901" priority="24" operator="containsText" text="Neutral">
      <formula>NOT(ISERROR(SEARCH("Neutral",I24)))</formula>
    </cfRule>
    <cfRule type="containsText" dxfId="1900" priority="25" operator="containsText" text="Minor Negative">
      <formula>NOT(ISERROR(SEARCH("Minor Negative",I24)))</formula>
    </cfRule>
    <cfRule type="containsText" dxfId="1899" priority="26" operator="containsText" text="Minor Positive">
      <formula>NOT(ISERROR(SEARCH("Minor Positive",I24)))</formula>
    </cfRule>
    <cfRule type="containsText" dxfId="1898" priority="27" operator="containsText" text="Significant Negative">
      <formula>NOT(ISERROR(SEARCH("Significant Negative",I24)))</formula>
    </cfRule>
    <cfRule type="containsText" dxfId="1897" priority="28" operator="containsText" text="Significant Positive">
      <formula>NOT(ISERROR(SEARCH("Significant Positive",I24)))</formula>
    </cfRule>
  </conditionalFormatting>
  <conditionalFormatting sqref="I24">
    <cfRule type="expression" dxfId="1896" priority="23">
      <formula>#REF!="No"</formula>
    </cfRule>
  </conditionalFormatting>
  <conditionalFormatting sqref="E24:H24">
    <cfRule type="expression" dxfId="1895" priority="22">
      <formula>#REF!="No"</formula>
    </cfRule>
  </conditionalFormatting>
  <conditionalFormatting sqref="I16">
    <cfRule type="containsText" dxfId="1894" priority="17" operator="containsText" text="Neutral">
      <formula>NOT(ISERROR(SEARCH("Neutral",I16)))</formula>
    </cfRule>
    <cfRule type="containsText" dxfId="1893" priority="18" operator="containsText" text="Minor Negative">
      <formula>NOT(ISERROR(SEARCH("Minor Negative",I16)))</formula>
    </cfRule>
    <cfRule type="containsText" dxfId="1892" priority="19" operator="containsText" text="Minor Positive">
      <formula>NOT(ISERROR(SEARCH("Minor Positive",I16)))</formula>
    </cfRule>
    <cfRule type="containsText" dxfId="1891" priority="20" operator="containsText" text="Significant Negative">
      <formula>NOT(ISERROR(SEARCH("Significant Negative",I16)))</formula>
    </cfRule>
    <cfRule type="containsText" dxfId="1890" priority="21" operator="containsText" text="Significant Positive">
      <formula>NOT(ISERROR(SEARCH("Significant Positive",I16)))</formula>
    </cfRule>
  </conditionalFormatting>
  <conditionalFormatting sqref="I16">
    <cfRule type="expression" dxfId="1889" priority="16">
      <formula>#REF!="No"</formula>
    </cfRule>
  </conditionalFormatting>
  <conditionalFormatting sqref="E16:H16">
    <cfRule type="expression" dxfId="1888" priority="15">
      <formula>#REF!="No"</formula>
    </cfRule>
  </conditionalFormatting>
  <conditionalFormatting sqref="D9">
    <cfRule type="expression" dxfId="1887" priority="14">
      <formula>#REF!="No"</formula>
    </cfRule>
  </conditionalFormatting>
  <conditionalFormatting sqref="D10">
    <cfRule type="expression" dxfId="1886" priority="13">
      <formula>#REF!="No"</formula>
    </cfRule>
  </conditionalFormatting>
  <conditionalFormatting sqref="D11">
    <cfRule type="expression" dxfId="1885" priority="12">
      <formula>#REF!="No"</formula>
    </cfRule>
  </conditionalFormatting>
  <conditionalFormatting sqref="D12">
    <cfRule type="expression" dxfId="1884" priority="11">
      <formula>#REF!="No"</formula>
    </cfRule>
  </conditionalFormatting>
  <conditionalFormatting sqref="D15">
    <cfRule type="expression" dxfId="1883" priority="10">
      <formula>#REF!="No"</formula>
    </cfRule>
  </conditionalFormatting>
  <conditionalFormatting sqref="D16">
    <cfRule type="expression" dxfId="1882" priority="9">
      <formula>#REF!="No"</formula>
    </cfRule>
  </conditionalFormatting>
  <conditionalFormatting sqref="D17">
    <cfRule type="expression" dxfId="1881" priority="8">
      <formula>#REF!="No"</formula>
    </cfRule>
  </conditionalFormatting>
  <conditionalFormatting sqref="D18">
    <cfRule type="expression" dxfId="1880" priority="7">
      <formula>#REF!="No"</formula>
    </cfRule>
  </conditionalFormatting>
  <conditionalFormatting sqref="D19">
    <cfRule type="expression" dxfId="1879" priority="6">
      <formula>#REF!="No"</formula>
    </cfRule>
  </conditionalFormatting>
  <conditionalFormatting sqref="D20">
    <cfRule type="expression" dxfId="1878" priority="5">
      <formula>#REF!="No"</formula>
    </cfRule>
  </conditionalFormatting>
  <conditionalFormatting sqref="D21">
    <cfRule type="expression" dxfId="1877" priority="4">
      <formula>#REF!="No"</formula>
    </cfRule>
  </conditionalFormatting>
  <conditionalFormatting sqref="D22">
    <cfRule type="expression" dxfId="1876" priority="3">
      <formula>#REF!="No"</formula>
    </cfRule>
  </conditionalFormatting>
  <conditionalFormatting sqref="D23">
    <cfRule type="expression" dxfId="1875" priority="2">
      <formula>#REF!="No"</formula>
    </cfRule>
  </conditionalFormatting>
  <conditionalFormatting sqref="D24">
    <cfRule type="expression" dxfId="1874" priority="1">
      <formula>#REF!="No"</formula>
    </cfRule>
  </conditionalFormatting>
  <dataValidations count="5">
    <dataValidation type="list" allowBlank="1" showInputMessage="1" showErrorMessage="1" sqref="I5:I24" xr:uid="{7EB04FEF-17B7-4AB7-9405-3DC4933CA9E0}">
      <formula1>$S$3:$S$8</formula1>
    </dataValidation>
    <dataValidation type="list" allowBlank="1" showInputMessage="1" showErrorMessage="1" sqref="H5:H24" xr:uid="{CCF2C038-B597-432F-9FE8-A6F6155E26AF}">
      <formula1>$M$8:$M$17</formula1>
    </dataValidation>
    <dataValidation type="list" allowBlank="1" showInputMessage="1" showErrorMessage="1" sqref="F5 G5:G24" xr:uid="{96158EB6-651D-46FD-AB08-871E90920949}">
      <formula1>$P$3:$P$7</formula1>
    </dataValidation>
    <dataValidation type="list" allowBlank="1" showInputMessage="1" showErrorMessage="1" sqref="E5:E24" xr:uid="{D66A6DCE-5F24-400E-A03E-6DC64B745504}">
      <formula1>$N$3:$N$6</formula1>
    </dataValidation>
    <dataValidation type="list" allowBlank="1" showInputMessage="1" showErrorMessage="1" sqref="G5 F5:F24" xr:uid="{D1E5C567-94D1-400B-B227-4D826609910E}">
      <formula1>$O$3:$O$8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46073-2A09-4862-A852-833FE7C0760A}">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K5" sqref="K5"/>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270</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10.25" customHeight="1" x14ac:dyDescent="0.35">
      <c r="B6" s="84" t="s">
        <v>6</v>
      </c>
      <c r="C6" s="84" t="s">
        <v>192</v>
      </c>
      <c r="D6" s="84" t="s">
        <v>281</v>
      </c>
      <c r="E6" s="84" t="s">
        <v>207</v>
      </c>
      <c r="F6" s="84" t="s">
        <v>219</v>
      </c>
      <c r="G6" s="84" t="s">
        <v>212</v>
      </c>
      <c r="H6" s="84" t="s">
        <v>221</v>
      </c>
      <c r="I6" s="85" t="s">
        <v>31</v>
      </c>
      <c r="M6" s="1"/>
      <c r="N6" s="1" t="s">
        <v>213</v>
      </c>
      <c r="O6" s="1" t="s">
        <v>217</v>
      </c>
      <c r="P6" s="1" t="s">
        <v>218</v>
      </c>
      <c r="Q6" s="1"/>
      <c r="R6" s="1"/>
      <c r="S6" s="111" t="s">
        <v>34</v>
      </c>
      <c r="T6" s="1"/>
    </row>
    <row r="7" spans="2:20" ht="174.75" customHeight="1" x14ac:dyDescent="0.35">
      <c r="B7" s="84" t="s">
        <v>7</v>
      </c>
      <c r="C7" s="84" t="s">
        <v>193</v>
      </c>
      <c r="D7" s="84" t="s">
        <v>845</v>
      </c>
      <c r="E7" s="84" t="s">
        <v>207</v>
      </c>
      <c r="F7" s="84" t="s">
        <v>219</v>
      </c>
      <c r="G7" s="84" t="s">
        <v>212</v>
      </c>
      <c r="H7" s="84" t="s">
        <v>221</v>
      </c>
      <c r="I7" s="85" t="s">
        <v>31</v>
      </c>
      <c r="M7" s="1"/>
      <c r="N7" s="1"/>
      <c r="O7" s="1" t="s">
        <v>219</v>
      </c>
      <c r="P7" s="1" t="s">
        <v>213</v>
      </c>
      <c r="Q7" s="1"/>
      <c r="R7" s="1"/>
      <c r="S7" s="112" t="s">
        <v>26</v>
      </c>
      <c r="T7" s="1"/>
    </row>
    <row r="8" spans="2:20" ht="375" customHeight="1"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189" customHeight="1" x14ac:dyDescent="0.35">
      <c r="B10" s="84" t="s">
        <v>9</v>
      </c>
      <c r="C10" s="84" t="s">
        <v>195</v>
      </c>
      <c r="D10" s="115" t="s">
        <v>285</v>
      </c>
      <c r="E10" s="84" t="s">
        <v>207</v>
      </c>
      <c r="F10" s="84" t="s">
        <v>217</v>
      </c>
      <c r="G10" s="84" t="s">
        <v>218</v>
      </c>
      <c r="H10" s="84" t="s">
        <v>221</v>
      </c>
      <c r="I10" s="85" t="s">
        <v>34</v>
      </c>
      <c r="M10" s="1" t="s">
        <v>222</v>
      </c>
      <c r="N10" s="1"/>
      <c r="O10" s="1"/>
      <c r="P10" s="1"/>
      <c r="Q10" s="1"/>
      <c r="R10" s="1"/>
      <c r="S10" s="1"/>
      <c r="T10" s="1"/>
    </row>
    <row r="11" spans="2:20" ht="93.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5.25" customHeight="1"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14.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1.75" customHeight="1" x14ac:dyDescent="0.25">
      <c r="B18" s="84" t="s">
        <v>16</v>
      </c>
      <c r="C18" s="84" t="s">
        <v>204</v>
      </c>
      <c r="D18" s="84" t="s">
        <v>659</v>
      </c>
      <c r="E18" s="84" t="s">
        <v>213</v>
      </c>
      <c r="F18" s="84" t="s">
        <v>213</v>
      </c>
      <c r="G18" s="84" t="s">
        <v>213</v>
      </c>
      <c r="H18" s="84" t="s">
        <v>213</v>
      </c>
      <c r="I18" s="85" t="s">
        <v>26</v>
      </c>
    </row>
    <row r="19" spans="2:20" ht="42.75" customHeight="1" x14ac:dyDescent="0.25">
      <c r="B19" s="84" t="s">
        <v>17</v>
      </c>
      <c r="C19" s="84" t="s">
        <v>188</v>
      </c>
      <c r="D19" s="84" t="s">
        <v>659</v>
      </c>
      <c r="E19" s="84" t="s">
        <v>213</v>
      </c>
      <c r="F19" s="84" t="s">
        <v>213</v>
      </c>
      <c r="G19" s="84" t="s">
        <v>213</v>
      </c>
      <c r="H19" s="84" t="s">
        <v>213</v>
      </c>
      <c r="I19" s="85" t="s">
        <v>26</v>
      </c>
    </row>
    <row r="20" spans="2:20" ht="74.25" customHeight="1" x14ac:dyDescent="0.25">
      <c r="B20" s="84" t="s">
        <v>18</v>
      </c>
      <c r="C20" s="84" t="s">
        <v>189</v>
      </c>
      <c r="D20" s="84" t="s">
        <v>659</v>
      </c>
      <c r="E20" s="84" t="s">
        <v>213</v>
      </c>
      <c r="F20" s="84" t="s">
        <v>213</v>
      </c>
      <c r="G20" s="84" t="s">
        <v>213</v>
      </c>
      <c r="H20" s="84" t="s">
        <v>213</v>
      </c>
      <c r="I20" s="85" t="s">
        <v>26</v>
      </c>
    </row>
    <row r="21" spans="2:20" ht="221.25" customHeight="1" x14ac:dyDescent="0.25">
      <c r="B21" s="84" t="s">
        <v>19</v>
      </c>
      <c r="C21" s="84" t="s">
        <v>205</v>
      </c>
      <c r="D21" s="84" t="s">
        <v>659</v>
      </c>
      <c r="E21" s="84" t="s">
        <v>213</v>
      </c>
      <c r="F21" s="84" t="s">
        <v>213</v>
      </c>
      <c r="G21" s="84" t="s">
        <v>213</v>
      </c>
      <c r="H21" s="84" t="s">
        <v>213</v>
      </c>
      <c r="I21" s="85" t="s">
        <v>26</v>
      </c>
    </row>
    <row r="22" spans="2:20" ht="89.25" customHeight="1" x14ac:dyDescent="0.25">
      <c r="B22" s="84" t="s">
        <v>20</v>
      </c>
      <c r="C22" s="84" t="s">
        <v>190</v>
      </c>
      <c r="D22" s="115" t="s">
        <v>283</v>
      </c>
      <c r="E22" s="84" t="s">
        <v>207</v>
      </c>
      <c r="F22" s="84" t="s">
        <v>219</v>
      </c>
      <c r="G22" s="84" t="s">
        <v>209</v>
      </c>
      <c r="H22" s="84" t="s">
        <v>220</v>
      </c>
      <c r="I22" s="85" t="s">
        <v>33</v>
      </c>
    </row>
    <row r="23" spans="2:20" ht="164.25" customHeight="1" x14ac:dyDescent="0.25">
      <c r="B23" s="84" t="s">
        <v>21</v>
      </c>
      <c r="C23" s="84" t="s">
        <v>201</v>
      </c>
      <c r="D23" s="84" t="s">
        <v>659</v>
      </c>
      <c r="E23" s="84" t="s">
        <v>213</v>
      </c>
      <c r="F23" s="84" t="s">
        <v>213</v>
      </c>
      <c r="G23" s="84" t="s">
        <v>213</v>
      </c>
      <c r="H23" s="84" t="s">
        <v>213</v>
      </c>
      <c r="I23" s="85" t="s">
        <v>26</v>
      </c>
    </row>
    <row r="24" spans="2:20" ht="245.2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27.75" customHeight="1" x14ac:dyDescent="0.25">
      <c r="B26" s="149" t="s">
        <v>844</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282</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284</v>
      </c>
      <c r="C30" s="149"/>
      <c r="D30" s="150"/>
      <c r="E30" s="150"/>
      <c r="F30" s="150"/>
      <c r="G30" s="150"/>
      <c r="H30" s="150"/>
      <c r="I30" s="150"/>
    </row>
  </sheetData>
  <sheetProtection algorithmName="SHA-512" hashValue="AVki0yD2PTrvoRueWG9uOD3xoXvLG6X4dyvw7TfznuixFQQMEtfNeJb6Z13xen6GvsqdmWqSQs0CBoRW/7cutA==" saltValue="orYcl573xjDdNI/Q6nu8fg==" spinCount="100000" sheet="1" objects="1" scenarios="1"/>
  <mergeCells count="8">
    <mergeCell ref="B29:I29"/>
    <mergeCell ref="B30:I30"/>
    <mergeCell ref="C2:I2"/>
    <mergeCell ref="C3:I3"/>
    <mergeCell ref="B25:I25"/>
    <mergeCell ref="B26:I26"/>
    <mergeCell ref="B27:I27"/>
    <mergeCell ref="B28:I28"/>
  </mergeCells>
  <conditionalFormatting sqref="I7">
    <cfRule type="containsText" dxfId="1873" priority="282" operator="containsText" text="Neutral">
      <formula>NOT(ISERROR(SEARCH("Neutral",I7)))</formula>
    </cfRule>
    <cfRule type="containsText" dxfId="1872" priority="283" operator="containsText" text="Minor Negative">
      <formula>NOT(ISERROR(SEARCH("Minor Negative",I7)))</formula>
    </cfRule>
    <cfRule type="containsText" dxfId="1871" priority="284" operator="containsText" text="Minor Positive">
      <formula>NOT(ISERROR(SEARCH("Minor Positive",I7)))</formula>
    </cfRule>
    <cfRule type="containsText" dxfId="1870" priority="285" operator="containsText" text="Significant Negative">
      <formula>NOT(ISERROR(SEARCH("Significant Negative",I7)))</formula>
    </cfRule>
    <cfRule type="containsText" dxfId="1869" priority="286" operator="containsText" text="Significant Positive">
      <formula>NOT(ISERROR(SEARCH("Significant Positive",I7)))</formula>
    </cfRule>
  </conditionalFormatting>
  <conditionalFormatting sqref="I7">
    <cfRule type="expression" dxfId="1868" priority="281">
      <formula>#REF!="No"</formula>
    </cfRule>
  </conditionalFormatting>
  <conditionalFormatting sqref="E7:H7">
    <cfRule type="expression" dxfId="1867" priority="280">
      <formula>#REF!="No"</formula>
    </cfRule>
  </conditionalFormatting>
  <conditionalFormatting sqref="I6">
    <cfRule type="containsText" dxfId="1866" priority="259" operator="containsText" text="Neutral">
      <formula>NOT(ISERROR(SEARCH("Neutral",I6)))</formula>
    </cfRule>
    <cfRule type="containsText" dxfId="1865" priority="260" operator="containsText" text="Minor Negative">
      <formula>NOT(ISERROR(SEARCH("Minor Negative",I6)))</formula>
    </cfRule>
    <cfRule type="containsText" dxfId="1864" priority="261" operator="containsText" text="Minor Positive">
      <formula>NOT(ISERROR(SEARCH("Minor Positive",I6)))</formula>
    </cfRule>
    <cfRule type="containsText" dxfId="1863" priority="262" operator="containsText" text="Significant Negative">
      <formula>NOT(ISERROR(SEARCH("Significant Negative",I6)))</formula>
    </cfRule>
    <cfRule type="containsText" dxfId="1862" priority="263" operator="containsText" text="Significant Positive">
      <formula>NOT(ISERROR(SEARCH("Significant Positive",I6)))</formula>
    </cfRule>
  </conditionalFormatting>
  <conditionalFormatting sqref="I6">
    <cfRule type="expression" dxfId="1861" priority="258">
      <formula>#REF!="No"</formula>
    </cfRule>
  </conditionalFormatting>
  <conditionalFormatting sqref="E6:H6">
    <cfRule type="expression" dxfId="1860" priority="257">
      <formula>#REF!="No"</formula>
    </cfRule>
  </conditionalFormatting>
  <conditionalFormatting sqref="D6">
    <cfRule type="expression" dxfId="1859" priority="256">
      <formula>#REF!="No"</formula>
    </cfRule>
  </conditionalFormatting>
  <conditionalFormatting sqref="I10">
    <cfRule type="containsText" dxfId="1858" priority="243" operator="containsText" text="Neutral">
      <formula>NOT(ISERROR(SEARCH("Neutral",I10)))</formula>
    </cfRule>
    <cfRule type="containsText" dxfId="1857" priority="244" operator="containsText" text="Minor Negative">
      <formula>NOT(ISERROR(SEARCH("Minor Negative",I10)))</formula>
    </cfRule>
    <cfRule type="containsText" dxfId="1856" priority="245" operator="containsText" text="Minor Positive">
      <formula>NOT(ISERROR(SEARCH("Minor Positive",I10)))</formula>
    </cfRule>
    <cfRule type="containsText" dxfId="1855" priority="246" operator="containsText" text="Significant Negative">
      <formula>NOT(ISERROR(SEARCH("Significant Negative",I10)))</formula>
    </cfRule>
    <cfRule type="containsText" dxfId="1854" priority="247" operator="containsText" text="Significant Positive">
      <formula>NOT(ISERROR(SEARCH("Significant Positive",I10)))</formula>
    </cfRule>
  </conditionalFormatting>
  <conditionalFormatting sqref="I10">
    <cfRule type="expression" dxfId="1853" priority="242">
      <formula>#REF!="No"</formula>
    </cfRule>
  </conditionalFormatting>
  <conditionalFormatting sqref="E10:H10">
    <cfRule type="expression" dxfId="1852" priority="241">
      <formula>#REF!="No"</formula>
    </cfRule>
  </conditionalFormatting>
  <conditionalFormatting sqref="I22">
    <cfRule type="containsText" dxfId="1851" priority="155" operator="containsText" text="Neutral">
      <formula>NOT(ISERROR(SEARCH("Neutral",I22)))</formula>
    </cfRule>
    <cfRule type="containsText" dxfId="1850" priority="156" operator="containsText" text="Minor Negative">
      <formula>NOT(ISERROR(SEARCH("Minor Negative",I22)))</formula>
    </cfRule>
    <cfRule type="containsText" dxfId="1849" priority="157" operator="containsText" text="Minor Positive">
      <formula>NOT(ISERROR(SEARCH("Minor Positive",I22)))</formula>
    </cfRule>
    <cfRule type="containsText" dxfId="1848" priority="158" operator="containsText" text="Significant Negative">
      <formula>NOT(ISERROR(SEARCH("Significant Negative",I22)))</formula>
    </cfRule>
    <cfRule type="containsText" dxfId="1847" priority="159" operator="containsText" text="Significant Positive">
      <formula>NOT(ISERROR(SEARCH("Significant Positive",I22)))</formula>
    </cfRule>
  </conditionalFormatting>
  <conditionalFormatting sqref="I22">
    <cfRule type="expression" dxfId="1846" priority="154">
      <formula>#REF!="No"</formula>
    </cfRule>
  </conditionalFormatting>
  <conditionalFormatting sqref="E22:H22">
    <cfRule type="expression" dxfId="1845" priority="153">
      <formula>#REF!="No"</formula>
    </cfRule>
  </conditionalFormatting>
  <conditionalFormatting sqref="I5">
    <cfRule type="containsText" dxfId="1844" priority="124" operator="containsText" text="Neutral">
      <formula>NOT(ISERROR(SEARCH("Neutral",I5)))</formula>
    </cfRule>
    <cfRule type="containsText" dxfId="1843" priority="125" operator="containsText" text="Minor Negative">
      <formula>NOT(ISERROR(SEARCH("Minor Negative",I5)))</formula>
    </cfRule>
    <cfRule type="containsText" dxfId="1842" priority="126" operator="containsText" text="Minor Positive">
      <formula>NOT(ISERROR(SEARCH("Minor Positive",I5)))</formula>
    </cfRule>
    <cfRule type="containsText" dxfId="1841" priority="127" operator="containsText" text="Significant Negative">
      <formula>NOT(ISERROR(SEARCH("Significant Negative",I5)))</formula>
    </cfRule>
    <cfRule type="containsText" dxfId="1840" priority="128" operator="containsText" text="Significant Positive">
      <formula>NOT(ISERROR(SEARCH("Significant Positive",I5)))</formula>
    </cfRule>
  </conditionalFormatting>
  <conditionalFormatting sqref="I5">
    <cfRule type="expression" dxfId="1839" priority="123">
      <formula>#REF!="No"</formula>
    </cfRule>
  </conditionalFormatting>
  <conditionalFormatting sqref="E5:H5">
    <cfRule type="expression" dxfId="1838" priority="122">
      <formula>#REF!="No"</formula>
    </cfRule>
  </conditionalFormatting>
  <conditionalFormatting sqref="I11">
    <cfRule type="containsText" dxfId="1837" priority="117" operator="containsText" text="Neutral">
      <formula>NOT(ISERROR(SEARCH("Neutral",I11)))</formula>
    </cfRule>
    <cfRule type="containsText" dxfId="1836" priority="118" operator="containsText" text="Minor Negative">
      <formula>NOT(ISERROR(SEARCH("Minor Negative",I11)))</formula>
    </cfRule>
    <cfRule type="containsText" dxfId="1835" priority="119" operator="containsText" text="Minor Positive">
      <formula>NOT(ISERROR(SEARCH("Minor Positive",I11)))</formula>
    </cfRule>
    <cfRule type="containsText" dxfId="1834" priority="120" operator="containsText" text="Significant Negative">
      <formula>NOT(ISERROR(SEARCH("Significant Negative",I11)))</formula>
    </cfRule>
    <cfRule type="containsText" dxfId="1833" priority="121" operator="containsText" text="Significant Positive">
      <formula>NOT(ISERROR(SEARCH("Significant Positive",I11)))</formula>
    </cfRule>
  </conditionalFormatting>
  <conditionalFormatting sqref="I11">
    <cfRule type="expression" dxfId="1832" priority="116">
      <formula>#REF!="No"</formula>
    </cfRule>
  </conditionalFormatting>
  <conditionalFormatting sqref="E11:H11">
    <cfRule type="expression" dxfId="1831" priority="115">
      <formula>#REF!="No"</formula>
    </cfRule>
  </conditionalFormatting>
  <conditionalFormatting sqref="I12">
    <cfRule type="containsText" dxfId="1830" priority="110" operator="containsText" text="Neutral">
      <formula>NOT(ISERROR(SEARCH("Neutral",I12)))</formula>
    </cfRule>
    <cfRule type="containsText" dxfId="1829" priority="111" operator="containsText" text="Minor Negative">
      <formula>NOT(ISERROR(SEARCH("Minor Negative",I12)))</formula>
    </cfRule>
    <cfRule type="containsText" dxfId="1828" priority="112" operator="containsText" text="Minor Positive">
      <formula>NOT(ISERROR(SEARCH("Minor Positive",I12)))</formula>
    </cfRule>
    <cfRule type="containsText" dxfId="1827" priority="113" operator="containsText" text="Significant Negative">
      <formula>NOT(ISERROR(SEARCH("Significant Negative",I12)))</formula>
    </cfRule>
    <cfRule type="containsText" dxfId="1826" priority="114" operator="containsText" text="Significant Positive">
      <formula>NOT(ISERROR(SEARCH("Significant Positive",I12)))</formula>
    </cfRule>
  </conditionalFormatting>
  <conditionalFormatting sqref="I12">
    <cfRule type="expression" dxfId="1825" priority="109">
      <formula>#REF!="No"</formula>
    </cfRule>
  </conditionalFormatting>
  <conditionalFormatting sqref="E12:H12">
    <cfRule type="expression" dxfId="1824" priority="108">
      <formula>#REF!="No"</formula>
    </cfRule>
  </conditionalFormatting>
  <conditionalFormatting sqref="I13">
    <cfRule type="containsText" dxfId="1823" priority="103" operator="containsText" text="Neutral">
      <formula>NOT(ISERROR(SEARCH("Neutral",I13)))</formula>
    </cfRule>
    <cfRule type="containsText" dxfId="1822" priority="104" operator="containsText" text="Minor Negative">
      <formula>NOT(ISERROR(SEARCH("Minor Negative",I13)))</formula>
    </cfRule>
    <cfRule type="containsText" dxfId="1821" priority="105" operator="containsText" text="Minor Positive">
      <formula>NOT(ISERROR(SEARCH("Minor Positive",I13)))</formula>
    </cfRule>
    <cfRule type="containsText" dxfId="1820" priority="106" operator="containsText" text="Significant Negative">
      <formula>NOT(ISERROR(SEARCH("Significant Negative",I13)))</formula>
    </cfRule>
    <cfRule type="containsText" dxfId="1819" priority="107" operator="containsText" text="Significant Positive">
      <formula>NOT(ISERROR(SEARCH("Significant Positive",I13)))</formula>
    </cfRule>
  </conditionalFormatting>
  <conditionalFormatting sqref="I13">
    <cfRule type="expression" dxfId="1818" priority="102">
      <formula>#REF!="No"</formula>
    </cfRule>
  </conditionalFormatting>
  <conditionalFormatting sqref="E13:H13">
    <cfRule type="expression" dxfId="1817" priority="101">
      <formula>#REF!="No"</formula>
    </cfRule>
  </conditionalFormatting>
  <conditionalFormatting sqref="I14">
    <cfRule type="containsText" dxfId="1816" priority="96" operator="containsText" text="Neutral">
      <formula>NOT(ISERROR(SEARCH("Neutral",I14)))</formula>
    </cfRule>
    <cfRule type="containsText" dxfId="1815" priority="97" operator="containsText" text="Minor Negative">
      <formula>NOT(ISERROR(SEARCH("Minor Negative",I14)))</formula>
    </cfRule>
    <cfRule type="containsText" dxfId="1814" priority="98" operator="containsText" text="Minor Positive">
      <formula>NOT(ISERROR(SEARCH("Minor Positive",I14)))</formula>
    </cfRule>
    <cfRule type="containsText" dxfId="1813" priority="99" operator="containsText" text="Significant Negative">
      <formula>NOT(ISERROR(SEARCH("Significant Negative",I14)))</formula>
    </cfRule>
    <cfRule type="containsText" dxfId="1812" priority="100" operator="containsText" text="Significant Positive">
      <formula>NOT(ISERROR(SEARCH("Significant Positive",I14)))</formula>
    </cfRule>
  </conditionalFormatting>
  <conditionalFormatting sqref="I14">
    <cfRule type="expression" dxfId="1811" priority="95">
      <formula>#REF!="No"</formula>
    </cfRule>
  </conditionalFormatting>
  <conditionalFormatting sqref="E14:H14">
    <cfRule type="expression" dxfId="1810" priority="94">
      <formula>#REF!="No"</formula>
    </cfRule>
  </conditionalFormatting>
  <conditionalFormatting sqref="I15">
    <cfRule type="containsText" dxfId="1809" priority="89" operator="containsText" text="Neutral">
      <formula>NOT(ISERROR(SEARCH("Neutral",I15)))</formula>
    </cfRule>
    <cfRule type="containsText" dxfId="1808" priority="90" operator="containsText" text="Minor Negative">
      <formula>NOT(ISERROR(SEARCH("Minor Negative",I15)))</formula>
    </cfRule>
    <cfRule type="containsText" dxfId="1807" priority="91" operator="containsText" text="Minor Positive">
      <formula>NOT(ISERROR(SEARCH("Minor Positive",I15)))</formula>
    </cfRule>
    <cfRule type="containsText" dxfId="1806" priority="92" operator="containsText" text="Significant Negative">
      <formula>NOT(ISERROR(SEARCH("Significant Negative",I15)))</formula>
    </cfRule>
    <cfRule type="containsText" dxfId="1805" priority="93" operator="containsText" text="Significant Positive">
      <formula>NOT(ISERROR(SEARCH("Significant Positive",I15)))</formula>
    </cfRule>
  </conditionalFormatting>
  <conditionalFormatting sqref="I15">
    <cfRule type="expression" dxfId="1804" priority="88">
      <formula>#REF!="No"</formula>
    </cfRule>
  </conditionalFormatting>
  <conditionalFormatting sqref="E15:H15">
    <cfRule type="expression" dxfId="1803" priority="87">
      <formula>#REF!="No"</formula>
    </cfRule>
  </conditionalFormatting>
  <conditionalFormatting sqref="I16">
    <cfRule type="containsText" dxfId="1802" priority="82" operator="containsText" text="Neutral">
      <formula>NOT(ISERROR(SEARCH("Neutral",I16)))</formula>
    </cfRule>
    <cfRule type="containsText" dxfId="1801" priority="83" operator="containsText" text="Minor Negative">
      <formula>NOT(ISERROR(SEARCH("Minor Negative",I16)))</formula>
    </cfRule>
    <cfRule type="containsText" dxfId="1800" priority="84" operator="containsText" text="Minor Positive">
      <formula>NOT(ISERROR(SEARCH("Minor Positive",I16)))</formula>
    </cfRule>
    <cfRule type="containsText" dxfId="1799" priority="85" operator="containsText" text="Significant Negative">
      <formula>NOT(ISERROR(SEARCH("Significant Negative",I16)))</formula>
    </cfRule>
    <cfRule type="containsText" dxfId="1798" priority="86" operator="containsText" text="Significant Positive">
      <formula>NOT(ISERROR(SEARCH("Significant Positive",I16)))</formula>
    </cfRule>
  </conditionalFormatting>
  <conditionalFormatting sqref="I16">
    <cfRule type="expression" dxfId="1797" priority="81">
      <formula>#REF!="No"</formula>
    </cfRule>
  </conditionalFormatting>
  <conditionalFormatting sqref="E16:H16">
    <cfRule type="expression" dxfId="1796" priority="80">
      <formula>#REF!="No"</formula>
    </cfRule>
  </conditionalFormatting>
  <conditionalFormatting sqref="I17">
    <cfRule type="containsText" dxfId="1795" priority="75" operator="containsText" text="Neutral">
      <formula>NOT(ISERROR(SEARCH("Neutral",I17)))</formula>
    </cfRule>
    <cfRule type="containsText" dxfId="1794" priority="76" operator="containsText" text="Minor Negative">
      <formula>NOT(ISERROR(SEARCH("Minor Negative",I17)))</formula>
    </cfRule>
    <cfRule type="containsText" dxfId="1793" priority="77" operator="containsText" text="Minor Positive">
      <formula>NOT(ISERROR(SEARCH("Minor Positive",I17)))</formula>
    </cfRule>
    <cfRule type="containsText" dxfId="1792" priority="78" operator="containsText" text="Significant Negative">
      <formula>NOT(ISERROR(SEARCH("Significant Negative",I17)))</formula>
    </cfRule>
    <cfRule type="containsText" dxfId="1791" priority="79" operator="containsText" text="Significant Positive">
      <formula>NOT(ISERROR(SEARCH("Significant Positive",I17)))</formula>
    </cfRule>
  </conditionalFormatting>
  <conditionalFormatting sqref="I17">
    <cfRule type="expression" dxfId="1790" priority="74">
      <formula>#REF!="No"</formula>
    </cfRule>
  </conditionalFormatting>
  <conditionalFormatting sqref="E17:H17">
    <cfRule type="expression" dxfId="1789" priority="73">
      <formula>#REF!="No"</formula>
    </cfRule>
  </conditionalFormatting>
  <conditionalFormatting sqref="I18">
    <cfRule type="containsText" dxfId="1788" priority="68" operator="containsText" text="Neutral">
      <formula>NOT(ISERROR(SEARCH("Neutral",I18)))</formula>
    </cfRule>
    <cfRule type="containsText" dxfId="1787" priority="69" operator="containsText" text="Minor Negative">
      <formula>NOT(ISERROR(SEARCH("Minor Negative",I18)))</formula>
    </cfRule>
    <cfRule type="containsText" dxfId="1786" priority="70" operator="containsText" text="Minor Positive">
      <formula>NOT(ISERROR(SEARCH("Minor Positive",I18)))</formula>
    </cfRule>
    <cfRule type="containsText" dxfId="1785" priority="71" operator="containsText" text="Significant Negative">
      <formula>NOT(ISERROR(SEARCH("Significant Negative",I18)))</formula>
    </cfRule>
    <cfRule type="containsText" dxfId="1784" priority="72" operator="containsText" text="Significant Positive">
      <formula>NOT(ISERROR(SEARCH("Significant Positive",I18)))</formula>
    </cfRule>
  </conditionalFormatting>
  <conditionalFormatting sqref="I18">
    <cfRule type="expression" dxfId="1783" priority="67">
      <formula>#REF!="No"</formula>
    </cfRule>
  </conditionalFormatting>
  <conditionalFormatting sqref="E18:H18">
    <cfRule type="expression" dxfId="1782" priority="66">
      <formula>#REF!="No"</formula>
    </cfRule>
  </conditionalFormatting>
  <conditionalFormatting sqref="I19">
    <cfRule type="containsText" dxfId="1781" priority="61" operator="containsText" text="Neutral">
      <formula>NOT(ISERROR(SEARCH("Neutral",I19)))</formula>
    </cfRule>
    <cfRule type="containsText" dxfId="1780" priority="62" operator="containsText" text="Minor Negative">
      <formula>NOT(ISERROR(SEARCH("Minor Negative",I19)))</formula>
    </cfRule>
    <cfRule type="containsText" dxfId="1779" priority="63" operator="containsText" text="Minor Positive">
      <formula>NOT(ISERROR(SEARCH("Minor Positive",I19)))</formula>
    </cfRule>
    <cfRule type="containsText" dxfId="1778" priority="64" operator="containsText" text="Significant Negative">
      <formula>NOT(ISERROR(SEARCH("Significant Negative",I19)))</formula>
    </cfRule>
    <cfRule type="containsText" dxfId="1777" priority="65" operator="containsText" text="Significant Positive">
      <formula>NOT(ISERROR(SEARCH("Significant Positive",I19)))</formula>
    </cfRule>
  </conditionalFormatting>
  <conditionalFormatting sqref="I19">
    <cfRule type="expression" dxfId="1776" priority="60">
      <formula>#REF!="No"</formula>
    </cfRule>
  </conditionalFormatting>
  <conditionalFormatting sqref="E19:H19">
    <cfRule type="expression" dxfId="1775" priority="59">
      <formula>#REF!="No"</formula>
    </cfRule>
  </conditionalFormatting>
  <conditionalFormatting sqref="I20">
    <cfRule type="containsText" dxfId="1774" priority="54" operator="containsText" text="Neutral">
      <formula>NOT(ISERROR(SEARCH("Neutral",I20)))</formula>
    </cfRule>
    <cfRule type="containsText" dxfId="1773" priority="55" operator="containsText" text="Minor Negative">
      <formula>NOT(ISERROR(SEARCH("Minor Negative",I20)))</formula>
    </cfRule>
    <cfRule type="containsText" dxfId="1772" priority="56" operator="containsText" text="Minor Positive">
      <formula>NOT(ISERROR(SEARCH("Minor Positive",I20)))</formula>
    </cfRule>
    <cfRule type="containsText" dxfId="1771" priority="57" operator="containsText" text="Significant Negative">
      <formula>NOT(ISERROR(SEARCH("Significant Negative",I20)))</formula>
    </cfRule>
    <cfRule type="containsText" dxfId="1770" priority="58" operator="containsText" text="Significant Positive">
      <formula>NOT(ISERROR(SEARCH("Significant Positive",I20)))</formula>
    </cfRule>
  </conditionalFormatting>
  <conditionalFormatting sqref="I20">
    <cfRule type="expression" dxfId="1769" priority="53">
      <formula>#REF!="No"</formula>
    </cfRule>
  </conditionalFormatting>
  <conditionalFormatting sqref="E20:H20">
    <cfRule type="expression" dxfId="1768" priority="52">
      <formula>#REF!="No"</formula>
    </cfRule>
  </conditionalFormatting>
  <conditionalFormatting sqref="I21">
    <cfRule type="containsText" dxfId="1767" priority="47" operator="containsText" text="Neutral">
      <formula>NOT(ISERROR(SEARCH("Neutral",I21)))</formula>
    </cfRule>
    <cfRule type="containsText" dxfId="1766" priority="48" operator="containsText" text="Minor Negative">
      <formula>NOT(ISERROR(SEARCH("Minor Negative",I21)))</formula>
    </cfRule>
    <cfRule type="containsText" dxfId="1765" priority="49" operator="containsText" text="Minor Positive">
      <formula>NOT(ISERROR(SEARCH("Minor Positive",I21)))</formula>
    </cfRule>
    <cfRule type="containsText" dxfId="1764" priority="50" operator="containsText" text="Significant Negative">
      <formula>NOT(ISERROR(SEARCH("Significant Negative",I21)))</formula>
    </cfRule>
    <cfRule type="containsText" dxfId="1763" priority="51" operator="containsText" text="Significant Positive">
      <formula>NOT(ISERROR(SEARCH("Significant Positive",I21)))</formula>
    </cfRule>
  </conditionalFormatting>
  <conditionalFormatting sqref="I21">
    <cfRule type="expression" dxfId="1762" priority="46">
      <formula>#REF!="No"</formula>
    </cfRule>
  </conditionalFormatting>
  <conditionalFormatting sqref="E21:H21">
    <cfRule type="expression" dxfId="1761" priority="45">
      <formula>#REF!="No"</formula>
    </cfRule>
  </conditionalFormatting>
  <conditionalFormatting sqref="I9">
    <cfRule type="containsText" dxfId="1760" priority="40" operator="containsText" text="Neutral">
      <formula>NOT(ISERROR(SEARCH("Neutral",I9)))</formula>
    </cfRule>
    <cfRule type="containsText" dxfId="1759" priority="41" operator="containsText" text="Minor Negative">
      <formula>NOT(ISERROR(SEARCH("Minor Negative",I9)))</formula>
    </cfRule>
    <cfRule type="containsText" dxfId="1758" priority="42" operator="containsText" text="Minor Positive">
      <formula>NOT(ISERROR(SEARCH("Minor Positive",I9)))</formula>
    </cfRule>
    <cfRule type="containsText" dxfId="1757" priority="43" operator="containsText" text="Significant Negative">
      <formula>NOT(ISERROR(SEARCH("Significant Negative",I9)))</formula>
    </cfRule>
    <cfRule type="containsText" dxfId="1756" priority="44" operator="containsText" text="Significant Positive">
      <formula>NOT(ISERROR(SEARCH("Significant Positive",I9)))</formula>
    </cfRule>
  </conditionalFormatting>
  <conditionalFormatting sqref="I9">
    <cfRule type="expression" dxfId="1755" priority="39">
      <formula>#REF!="No"</formula>
    </cfRule>
  </conditionalFormatting>
  <conditionalFormatting sqref="E9:H9">
    <cfRule type="expression" dxfId="1754" priority="38">
      <formula>#REF!="No"</formula>
    </cfRule>
  </conditionalFormatting>
  <conditionalFormatting sqref="I8">
    <cfRule type="containsText" dxfId="1753" priority="33" operator="containsText" text="Neutral">
      <formula>NOT(ISERROR(SEARCH("Neutral",I8)))</formula>
    </cfRule>
    <cfRule type="containsText" dxfId="1752" priority="34" operator="containsText" text="Minor Negative">
      <formula>NOT(ISERROR(SEARCH("Minor Negative",I8)))</formula>
    </cfRule>
    <cfRule type="containsText" dxfId="1751" priority="35" operator="containsText" text="Minor Positive">
      <formula>NOT(ISERROR(SEARCH("Minor Positive",I8)))</formula>
    </cfRule>
    <cfRule type="containsText" dxfId="1750" priority="36" operator="containsText" text="Significant Negative">
      <formula>NOT(ISERROR(SEARCH("Significant Negative",I8)))</formula>
    </cfRule>
    <cfRule type="containsText" dxfId="1749" priority="37" operator="containsText" text="Significant Positive">
      <formula>NOT(ISERROR(SEARCH("Significant Positive",I8)))</formula>
    </cfRule>
  </conditionalFormatting>
  <conditionalFormatting sqref="I8">
    <cfRule type="expression" dxfId="1748" priority="32">
      <formula>#REF!="No"</formula>
    </cfRule>
  </conditionalFormatting>
  <conditionalFormatting sqref="E8:H8">
    <cfRule type="expression" dxfId="1747" priority="31">
      <formula>#REF!="No"</formula>
    </cfRule>
  </conditionalFormatting>
  <conditionalFormatting sqref="I24">
    <cfRule type="containsText" dxfId="1746" priority="26" operator="containsText" text="Neutral">
      <formula>NOT(ISERROR(SEARCH("Neutral",I24)))</formula>
    </cfRule>
    <cfRule type="containsText" dxfId="1745" priority="27" operator="containsText" text="Minor Negative">
      <formula>NOT(ISERROR(SEARCH("Minor Negative",I24)))</formula>
    </cfRule>
    <cfRule type="containsText" dxfId="1744" priority="28" operator="containsText" text="Minor Positive">
      <formula>NOT(ISERROR(SEARCH("Minor Positive",I24)))</formula>
    </cfRule>
    <cfRule type="containsText" dxfId="1743" priority="29" operator="containsText" text="Significant Negative">
      <formula>NOT(ISERROR(SEARCH("Significant Negative",I24)))</formula>
    </cfRule>
    <cfRule type="containsText" dxfId="1742" priority="30" operator="containsText" text="Significant Positive">
      <formula>NOT(ISERROR(SEARCH("Significant Positive",I24)))</formula>
    </cfRule>
  </conditionalFormatting>
  <conditionalFormatting sqref="I24">
    <cfRule type="expression" dxfId="1741" priority="25">
      <formula>#REF!="No"</formula>
    </cfRule>
  </conditionalFormatting>
  <conditionalFormatting sqref="E24:H24">
    <cfRule type="expression" dxfId="1740" priority="24">
      <formula>#REF!="No"</formula>
    </cfRule>
  </conditionalFormatting>
  <conditionalFormatting sqref="I23">
    <cfRule type="containsText" dxfId="1739" priority="19" operator="containsText" text="Neutral">
      <formula>NOT(ISERROR(SEARCH("Neutral",I23)))</formula>
    </cfRule>
    <cfRule type="containsText" dxfId="1738" priority="20" operator="containsText" text="Minor Negative">
      <formula>NOT(ISERROR(SEARCH("Minor Negative",I23)))</formula>
    </cfRule>
    <cfRule type="containsText" dxfId="1737" priority="21" operator="containsText" text="Minor Positive">
      <formula>NOT(ISERROR(SEARCH("Minor Positive",I23)))</formula>
    </cfRule>
    <cfRule type="containsText" dxfId="1736" priority="22" operator="containsText" text="Significant Negative">
      <formula>NOT(ISERROR(SEARCH("Significant Negative",I23)))</formula>
    </cfRule>
    <cfRule type="containsText" dxfId="1735" priority="23" operator="containsText" text="Significant Positive">
      <formula>NOT(ISERROR(SEARCH("Significant Positive",I23)))</formula>
    </cfRule>
  </conditionalFormatting>
  <conditionalFormatting sqref="I23">
    <cfRule type="expression" dxfId="1734" priority="18">
      <formula>#REF!="No"</formula>
    </cfRule>
  </conditionalFormatting>
  <conditionalFormatting sqref="E23:H23">
    <cfRule type="expression" dxfId="1733" priority="17">
      <formula>#REF!="No"</formula>
    </cfRule>
  </conditionalFormatting>
  <conditionalFormatting sqref="D5">
    <cfRule type="expression" dxfId="1732" priority="16">
      <formula>#REF!="No"</formula>
    </cfRule>
  </conditionalFormatting>
  <conditionalFormatting sqref="D8">
    <cfRule type="expression" dxfId="1731" priority="15">
      <formula>#REF!="No"</formula>
    </cfRule>
  </conditionalFormatting>
  <conditionalFormatting sqref="D9">
    <cfRule type="expression" dxfId="1730" priority="14">
      <formula>#REF!="No"</formula>
    </cfRule>
  </conditionalFormatting>
  <conditionalFormatting sqref="D11">
    <cfRule type="expression" dxfId="1729" priority="13">
      <formula>#REF!="No"</formula>
    </cfRule>
  </conditionalFormatting>
  <conditionalFormatting sqref="D12">
    <cfRule type="expression" dxfId="1728" priority="12">
      <formula>#REF!="No"</formula>
    </cfRule>
  </conditionalFormatting>
  <conditionalFormatting sqref="D13">
    <cfRule type="expression" dxfId="1727" priority="11">
      <formula>#REF!="No"</formula>
    </cfRule>
  </conditionalFormatting>
  <conditionalFormatting sqref="D14">
    <cfRule type="expression" dxfId="1726" priority="10">
      <formula>#REF!="No"</formula>
    </cfRule>
  </conditionalFormatting>
  <conditionalFormatting sqref="D15">
    <cfRule type="expression" dxfId="1725" priority="9">
      <formula>#REF!="No"</formula>
    </cfRule>
  </conditionalFormatting>
  <conditionalFormatting sqref="D16">
    <cfRule type="expression" dxfId="1724" priority="8">
      <formula>#REF!="No"</formula>
    </cfRule>
  </conditionalFormatting>
  <conditionalFormatting sqref="D17">
    <cfRule type="expression" dxfId="1723" priority="7">
      <formula>#REF!="No"</formula>
    </cfRule>
  </conditionalFormatting>
  <conditionalFormatting sqref="D18">
    <cfRule type="expression" dxfId="1722" priority="6">
      <formula>#REF!="No"</formula>
    </cfRule>
  </conditionalFormatting>
  <conditionalFormatting sqref="D19">
    <cfRule type="expression" dxfId="1721" priority="5">
      <formula>#REF!="No"</formula>
    </cfRule>
  </conditionalFormatting>
  <conditionalFormatting sqref="D20">
    <cfRule type="expression" dxfId="1720" priority="4">
      <formula>#REF!="No"</formula>
    </cfRule>
  </conditionalFormatting>
  <conditionalFormatting sqref="D21">
    <cfRule type="expression" dxfId="1719" priority="3">
      <formula>#REF!="No"</formula>
    </cfRule>
  </conditionalFormatting>
  <conditionalFormatting sqref="D23">
    <cfRule type="expression" dxfId="1718" priority="2">
      <formula>#REF!="No"</formula>
    </cfRule>
  </conditionalFormatting>
  <conditionalFormatting sqref="D24">
    <cfRule type="expression" dxfId="1717" priority="1">
      <formula>#REF!="No"</formula>
    </cfRule>
  </conditionalFormatting>
  <dataValidations count="5">
    <dataValidation type="list" allowBlank="1" showInputMessage="1" showErrorMessage="1" sqref="E5:E24" xr:uid="{76DAB261-BF97-4102-9461-64DB90DAE823}">
      <formula1>$N$3:$N$6</formula1>
    </dataValidation>
    <dataValidation type="list" allowBlank="1" showInputMessage="1" showErrorMessage="1" sqref="F5:F24" xr:uid="{2A38A548-9FD0-4E4A-8408-320F328B1E72}">
      <formula1>$O$3:$O$8</formula1>
    </dataValidation>
    <dataValidation type="list" allowBlank="1" showInputMessage="1" showErrorMessage="1" sqref="G5:G24" xr:uid="{0E5A105D-D688-4444-A069-A5951EE6BBC1}">
      <formula1>$P$3:$P$7</formula1>
    </dataValidation>
    <dataValidation type="list" allowBlank="1" showInputMessage="1" showErrorMessage="1" sqref="H5:H24" xr:uid="{F802E0B5-6A28-4528-9727-A0BEDA160834}">
      <formula1>$M$8:$M$17</formula1>
    </dataValidation>
    <dataValidation type="list" allowBlank="1" showInputMessage="1" showErrorMessage="1" sqref="I5:I24" xr:uid="{6FD29550-8AC3-48E7-A94A-9A9C75262A0C}">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6149-6FA7-4A87-938A-4CD424D8A38E}">
  <sheetPr>
    <tabColor rgb="FFAAE1FC"/>
  </sheetPr>
  <dimension ref="A2:T30"/>
  <sheetViews>
    <sheetView zoomScale="70" zoomScaleNormal="70" workbookViewId="0">
      <selection activeCell="C3" sqref="C3:I3"/>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346</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347</v>
      </c>
      <c r="E5" s="84" t="s">
        <v>207</v>
      </c>
      <c r="F5" s="84" t="s">
        <v>219</v>
      </c>
      <c r="G5" s="84" t="s">
        <v>209</v>
      </c>
      <c r="H5" s="84" t="s">
        <v>220</v>
      </c>
      <c r="I5" s="85" t="s">
        <v>31</v>
      </c>
      <c r="M5" s="1"/>
      <c r="N5" s="1" t="s">
        <v>214</v>
      </c>
      <c r="O5" s="1" t="s">
        <v>215</v>
      </c>
      <c r="P5" s="1" t="s">
        <v>216</v>
      </c>
      <c r="Q5" s="1"/>
      <c r="R5" s="1"/>
      <c r="S5" s="110" t="s">
        <v>33</v>
      </c>
      <c r="T5" s="1"/>
    </row>
    <row r="6" spans="2:20" ht="129" customHeight="1" x14ac:dyDescent="0.35">
      <c r="B6" s="84" t="s">
        <v>6</v>
      </c>
      <c r="C6" s="84" t="s">
        <v>192</v>
      </c>
      <c r="D6" s="84" t="s">
        <v>662</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660</v>
      </c>
      <c r="E8" s="84" t="s">
        <v>207</v>
      </c>
      <c r="F8" s="84" t="s">
        <v>219</v>
      </c>
      <c r="G8" s="84" t="s">
        <v>209</v>
      </c>
      <c r="H8" s="84" t="s">
        <v>220</v>
      </c>
      <c r="I8" s="85" t="s">
        <v>33</v>
      </c>
      <c r="M8" s="1" t="s">
        <v>220</v>
      </c>
      <c r="N8" s="1"/>
      <c r="O8" s="1" t="s">
        <v>213</v>
      </c>
      <c r="P8" s="1"/>
      <c r="Q8" s="1"/>
      <c r="R8" s="1"/>
      <c r="S8" s="1" t="s">
        <v>27</v>
      </c>
      <c r="T8" s="1"/>
    </row>
    <row r="9" spans="2:20" ht="399" customHeight="1" x14ac:dyDescent="0.35">
      <c r="B9" s="84" t="s">
        <v>131</v>
      </c>
      <c r="C9" s="84" t="s">
        <v>341</v>
      </c>
      <c r="D9" s="121" t="s">
        <v>661</v>
      </c>
      <c r="E9" s="84" t="s">
        <v>207</v>
      </c>
      <c r="F9" s="84" t="s">
        <v>217</v>
      </c>
      <c r="G9" s="84" t="s">
        <v>209</v>
      </c>
      <c r="H9" s="84" t="s">
        <v>221</v>
      </c>
      <c r="I9" s="85" t="s">
        <v>33</v>
      </c>
      <c r="M9" s="1" t="s">
        <v>221</v>
      </c>
      <c r="N9" s="1"/>
      <c r="O9" s="1"/>
      <c r="P9" s="1"/>
      <c r="Q9" s="1"/>
      <c r="R9" s="1"/>
      <c r="S9" s="1"/>
      <c r="T9" s="1"/>
    </row>
    <row r="10" spans="2:20" ht="231" customHeight="1" x14ac:dyDescent="0.35">
      <c r="B10" s="84" t="s">
        <v>9</v>
      </c>
      <c r="C10" s="84" t="s">
        <v>195</v>
      </c>
      <c r="D10" s="121" t="s">
        <v>823</v>
      </c>
      <c r="E10" s="84" t="s">
        <v>207</v>
      </c>
      <c r="F10" s="84" t="s">
        <v>217</v>
      </c>
      <c r="G10" s="84" t="s">
        <v>209</v>
      </c>
      <c r="H10" s="84" t="s">
        <v>224</v>
      </c>
      <c r="I10" s="85" t="s">
        <v>34</v>
      </c>
      <c r="M10" s="1" t="s">
        <v>222</v>
      </c>
      <c r="N10" s="1"/>
      <c r="O10" s="1"/>
      <c r="P10" s="1"/>
      <c r="Q10" s="1"/>
      <c r="R10" s="1"/>
      <c r="S10" s="1"/>
      <c r="T10" s="1"/>
    </row>
    <row r="11" spans="2:20" ht="114.75" customHeight="1" x14ac:dyDescent="0.35">
      <c r="B11" s="84" t="s">
        <v>10</v>
      </c>
      <c r="C11" s="84" t="s">
        <v>196</v>
      </c>
      <c r="D11" s="84" t="s">
        <v>899</v>
      </c>
      <c r="E11" s="84" t="s">
        <v>213</v>
      </c>
      <c r="F11" s="84" t="s">
        <v>213</v>
      </c>
      <c r="G11" s="84" t="s">
        <v>213</v>
      </c>
      <c r="H11" s="84" t="s">
        <v>213</v>
      </c>
      <c r="I11" s="85" t="s">
        <v>26</v>
      </c>
      <c r="M11" s="1" t="s">
        <v>223</v>
      </c>
      <c r="N11" s="1"/>
      <c r="O11" s="1"/>
      <c r="P11" s="1"/>
      <c r="Q11" s="1"/>
      <c r="R11" s="1"/>
      <c r="S11" s="1"/>
      <c r="T11" s="1"/>
    </row>
    <row r="12" spans="2:20" ht="66.650000000000006" customHeight="1" x14ac:dyDescent="0.35">
      <c r="B12" s="84" t="s">
        <v>11</v>
      </c>
      <c r="C12" s="84" t="s">
        <v>187</v>
      </c>
      <c r="D12" s="84" t="s">
        <v>900</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668</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667</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666</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901</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902</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121" t="s">
        <v>665</v>
      </c>
      <c r="E18" s="84" t="s">
        <v>207</v>
      </c>
      <c r="F18" s="84" t="s">
        <v>217</v>
      </c>
      <c r="G18" s="84" t="s">
        <v>209</v>
      </c>
      <c r="H18" s="84" t="s">
        <v>228</v>
      </c>
      <c r="I18" s="85" t="s">
        <v>32</v>
      </c>
    </row>
    <row r="19" spans="2:20" ht="50" x14ac:dyDescent="0.25">
      <c r="B19" s="84" t="s">
        <v>17</v>
      </c>
      <c r="C19" s="84" t="s">
        <v>188</v>
      </c>
      <c r="D19" s="121" t="s">
        <v>348</v>
      </c>
      <c r="E19" s="84" t="s">
        <v>210</v>
      </c>
      <c r="F19" s="84" t="s">
        <v>219</v>
      </c>
      <c r="G19" s="84" t="s">
        <v>209</v>
      </c>
      <c r="H19" s="84" t="s">
        <v>220</v>
      </c>
      <c r="I19" s="85" t="s">
        <v>33</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903</v>
      </c>
      <c r="E21" s="84" t="s">
        <v>213</v>
      </c>
      <c r="F21" s="84" t="s">
        <v>213</v>
      </c>
      <c r="G21" s="84" t="s">
        <v>213</v>
      </c>
      <c r="H21" s="84" t="s">
        <v>213</v>
      </c>
      <c r="I21" s="85" t="s">
        <v>26</v>
      </c>
    </row>
    <row r="22" spans="2:20" ht="111" customHeight="1" x14ac:dyDescent="0.25">
      <c r="B22" s="84" t="s">
        <v>20</v>
      </c>
      <c r="C22" s="84" t="s">
        <v>190</v>
      </c>
      <c r="D22" s="84" t="s">
        <v>664</v>
      </c>
      <c r="E22" s="84" t="s">
        <v>207</v>
      </c>
      <c r="F22" s="84" t="s">
        <v>219</v>
      </c>
      <c r="G22" s="84" t="s">
        <v>212</v>
      </c>
      <c r="H22" s="84" t="s">
        <v>220</v>
      </c>
      <c r="I22" s="85" t="s">
        <v>31</v>
      </c>
    </row>
    <row r="23" spans="2:20" ht="192.75" customHeight="1" x14ac:dyDescent="0.25">
      <c r="B23" s="84" t="s">
        <v>21</v>
      </c>
      <c r="C23" s="84" t="s">
        <v>201</v>
      </c>
      <c r="D23" s="84" t="s">
        <v>663</v>
      </c>
      <c r="E23" s="84" t="s">
        <v>210</v>
      </c>
      <c r="F23" s="84" t="s">
        <v>219</v>
      </c>
      <c r="G23" s="84" t="s">
        <v>209</v>
      </c>
      <c r="H23" s="84" t="s">
        <v>220</v>
      </c>
      <c r="I23" s="85" t="s">
        <v>33</v>
      </c>
    </row>
    <row r="24" spans="2:20" ht="282" customHeight="1" x14ac:dyDescent="0.25">
      <c r="B24" s="84" t="s">
        <v>22</v>
      </c>
      <c r="C24" s="84" t="s">
        <v>202</v>
      </c>
      <c r="D24" s="84" t="s">
        <v>904</v>
      </c>
      <c r="E24" s="84" t="s">
        <v>210</v>
      </c>
      <c r="F24" s="84" t="s">
        <v>219</v>
      </c>
      <c r="G24" s="84" t="s">
        <v>212</v>
      </c>
      <c r="H24" s="84" t="s">
        <v>221</v>
      </c>
      <c r="I24" s="85" t="s">
        <v>33</v>
      </c>
    </row>
    <row r="25" spans="2:20" ht="13" x14ac:dyDescent="0.25">
      <c r="B25" s="146" t="s">
        <v>132</v>
      </c>
      <c r="C25" s="147"/>
      <c r="D25" s="147"/>
      <c r="E25" s="147"/>
      <c r="F25" s="147"/>
      <c r="G25" s="147"/>
      <c r="H25" s="147"/>
      <c r="I25" s="148"/>
    </row>
    <row r="26" spans="2:20" ht="33" customHeight="1" x14ac:dyDescent="0.25">
      <c r="B26" s="157" t="s">
        <v>787</v>
      </c>
      <c r="C26" s="157"/>
      <c r="D26" s="158"/>
      <c r="E26" s="158"/>
      <c r="F26" s="158"/>
      <c r="G26" s="158"/>
      <c r="H26" s="158"/>
      <c r="I26" s="158"/>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57" t="s">
        <v>669</v>
      </c>
      <c r="C30" s="157"/>
      <c r="D30" s="158"/>
      <c r="E30" s="158"/>
      <c r="F30" s="158"/>
      <c r="G30" s="158"/>
      <c r="H30" s="158"/>
      <c r="I30" s="158"/>
    </row>
  </sheetData>
  <sheetProtection algorithmName="SHA-512" hashValue="DhaS/LAopDerYzcIh3Jd0JgC/n4r4VGzE7MJDU5dJEZldz63j0ZH8Dm5sOyMhZLzkw9mAwrgH369nyOISGrHfg==" saltValue="lQX2/0BhYvYaEv19Yn8n9A==" spinCount="100000" sheet="1" objects="1" scenarios="1"/>
  <mergeCells count="8">
    <mergeCell ref="B29:I29"/>
    <mergeCell ref="B30:I30"/>
    <mergeCell ref="C2:I2"/>
    <mergeCell ref="C3:I3"/>
    <mergeCell ref="B25:I25"/>
    <mergeCell ref="B26:I26"/>
    <mergeCell ref="B27:I27"/>
    <mergeCell ref="B28:I28"/>
  </mergeCells>
  <conditionalFormatting sqref="D8">
    <cfRule type="expression" dxfId="4251" priority="38">
      <formula>#REF!="No"</formula>
    </cfRule>
  </conditionalFormatting>
  <conditionalFormatting sqref="I5">
    <cfRule type="containsText" dxfId="4250" priority="33" operator="containsText" text="Neutral">
      <formula>NOT(ISERROR(SEARCH("Neutral",I5)))</formula>
    </cfRule>
    <cfRule type="containsText" dxfId="4249" priority="34" operator="containsText" text="Minor Negative">
      <formula>NOT(ISERROR(SEARCH("Minor Negative",I5)))</formula>
    </cfRule>
    <cfRule type="containsText" dxfId="4248" priority="35" operator="containsText" text="Minor Positive">
      <formula>NOT(ISERROR(SEARCH("Minor Positive",I5)))</formula>
    </cfRule>
    <cfRule type="containsText" dxfId="4247" priority="36" operator="containsText" text="Significant Negative">
      <formula>NOT(ISERROR(SEARCH("Significant Negative",I5)))</formula>
    </cfRule>
    <cfRule type="containsText" dxfId="4246" priority="37" operator="containsText" text="Significant Positive">
      <formula>NOT(ISERROR(SEARCH("Significant Positive",I5)))</formula>
    </cfRule>
  </conditionalFormatting>
  <conditionalFormatting sqref="I5">
    <cfRule type="expression" dxfId="4245" priority="32">
      <formula>#REF!="No"</formula>
    </cfRule>
  </conditionalFormatting>
  <conditionalFormatting sqref="D5:H5">
    <cfRule type="expression" dxfId="4244" priority="31">
      <formula>#REF!="No"</formula>
    </cfRule>
  </conditionalFormatting>
  <conditionalFormatting sqref="I6:I24">
    <cfRule type="containsText" dxfId="4243" priority="26" operator="containsText" text="Neutral">
      <formula>NOT(ISERROR(SEARCH("Neutral",I6)))</formula>
    </cfRule>
    <cfRule type="containsText" dxfId="4242" priority="27" operator="containsText" text="Minor Negative">
      <formula>NOT(ISERROR(SEARCH("Minor Negative",I6)))</formula>
    </cfRule>
    <cfRule type="containsText" dxfId="4241" priority="28" operator="containsText" text="Minor Positive">
      <formula>NOT(ISERROR(SEARCH("Minor Positive",I6)))</formula>
    </cfRule>
    <cfRule type="containsText" dxfId="4240" priority="29" operator="containsText" text="Significant Negative">
      <formula>NOT(ISERROR(SEARCH("Significant Negative",I6)))</formula>
    </cfRule>
    <cfRule type="containsText" dxfId="4239" priority="30" operator="containsText" text="Significant Positive">
      <formula>NOT(ISERROR(SEARCH("Significant Positive",I6)))</formula>
    </cfRule>
  </conditionalFormatting>
  <conditionalFormatting sqref="I6:I24">
    <cfRule type="expression" dxfId="4238" priority="25">
      <formula>#REF!="No"</formula>
    </cfRule>
  </conditionalFormatting>
  <conditionalFormatting sqref="E6:H24">
    <cfRule type="expression" dxfId="4237" priority="24">
      <formula>#REF!="No"</formula>
    </cfRule>
  </conditionalFormatting>
  <conditionalFormatting sqref="D6">
    <cfRule type="expression" dxfId="4236" priority="23">
      <formula>#REF!="No"</formula>
    </cfRule>
  </conditionalFormatting>
  <conditionalFormatting sqref="D7">
    <cfRule type="expression" dxfId="4235" priority="22">
      <formula>#REF!="No"</formula>
    </cfRule>
  </conditionalFormatting>
  <conditionalFormatting sqref="D24">
    <cfRule type="expression" dxfId="4234" priority="6">
      <formula>#REF!="No"</formula>
    </cfRule>
  </conditionalFormatting>
  <conditionalFormatting sqref="D10">
    <cfRule type="expression" dxfId="4233" priority="20">
      <formula>#REF!="No"</formula>
    </cfRule>
  </conditionalFormatting>
  <conditionalFormatting sqref="D11">
    <cfRule type="expression" dxfId="4232" priority="19">
      <formula>#REF!="No"</formula>
    </cfRule>
  </conditionalFormatting>
  <conditionalFormatting sqref="D16">
    <cfRule type="expression" dxfId="4231" priority="14">
      <formula>#REF!="No"</formula>
    </cfRule>
  </conditionalFormatting>
  <conditionalFormatting sqref="D17">
    <cfRule type="expression" dxfId="4230" priority="13">
      <formula>#REF!="No"</formula>
    </cfRule>
  </conditionalFormatting>
  <conditionalFormatting sqref="D18">
    <cfRule type="expression" dxfId="4229" priority="12">
      <formula>#REF!="No"</formula>
    </cfRule>
  </conditionalFormatting>
  <conditionalFormatting sqref="D19">
    <cfRule type="expression" dxfId="4228" priority="11">
      <formula>#REF!="No"</formula>
    </cfRule>
  </conditionalFormatting>
  <conditionalFormatting sqref="D20">
    <cfRule type="expression" dxfId="4227" priority="10">
      <formula>#REF!="No"</formula>
    </cfRule>
  </conditionalFormatting>
  <conditionalFormatting sqref="D21">
    <cfRule type="expression" dxfId="4226" priority="9">
      <formula>#REF!="No"</formula>
    </cfRule>
  </conditionalFormatting>
  <conditionalFormatting sqref="D22">
    <cfRule type="expression" dxfId="4225" priority="8">
      <formula>#REF!="No"</formula>
    </cfRule>
  </conditionalFormatting>
  <conditionalFormatting sqref="D23">
    <cfRule type="expression" dxfId="4224" priority="7">
      <formula>#REF!="No"</formula>
    </cfRule>
  </conditionalFormatting>
  <conditionalFormatting sqref="D9">
    <cfRule type="expression" dxfId="4223" priority="5">
      <formula>#REF!="No"</formula>
    </cfRule>
  </conditionalFormatting>
  <conditionalFormatting sqref="D12">
    <cfRule type="expression" dxfId="4222" priority="4">
      <formula>#REF!="No"</formula>
    </cfRule>
  </conditionalFormatting>
  <conditionalFormatting sqref="D15">
    <cfRule type="expression" dxfId="4221" priority="3">
      <formula>#REF!="No"</formula>
    </cfRule>
  </conditionalFormatting>
  <conditionalFormatting sqref="D13">
    <cfRule type="expression" dxfId="4220" priority="2">
      <formula>#REF!="No"</formula>
    </cfRule>
  </conditionalFormatting>
  <conditionalFormatting sqref="D14">
    <cfRule type="expression" dxfId="4219" priority="1">
      <formula>#REF!="No"</formula>
    </cfRule>
  </conditionalFormatting>
  <dataValidations count="5">
    <dataValidation type="list" allowBlank="1" showInputMessage="1" showErrorMessage="1" sqref="I5:I24" xr:uid="{FA0F34D4-DDD2-4AFE-902A-451E298F5961}">
      <formula1>$S$3:$S$8</formula1>
    </dataValidation>
    <dataValidation type="list" allowBlank="1" showInputMessage="1" showErrorMessage="1" sqref="H5:H24" xr:uid="{0A1B73BD-54DB-46C0-99E6-2546017A3992}">
      <formula1>$M$8:$M$17</formula1>
    </dataValidation>
    <dataValidation type="list" allowBlank="1" showInputMessage="1" showErrorMessage="1" sqref="G5:G24" xr:uid="{53F1A1BF-04C4-4307-A82F-B8364744377E}">
      <formula1>$P$3:$P$7</formula1>
    </dataValidation>
    <dataValidation type="list" allowBlank="1" showInputMessage="1" showErrorMessage="1" sqref="F5:F24" xr:uid="{9EDF64AB-9717-4D15-AA40-54127D4D0AB5}">
      <formula1>$O$3:$O$8</formula1>
    </dataValidation>
    <dataValidation type="list" allowBlank="1" showInputMessage="1" showErrorMessage="1" sqref="E5:E24" xr:uid="{8E94339E-E004-4CE0-960E-696EDF4E5AB4}">
      <formula1>$N$3:$N$6</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4881D-3148-48AA-9F6E-A32059AED9E9}">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T24" sqref="T24"/>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271</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32.75" customHeight="1" x14ac:dyDescent="0.35">
      <c r="B6" s="84" t="s">
        <v>6</v>
      </c>
      <c r="C6" s="84" t="s">
        <v>192</v>
      </c>
      <c r="D6" s="84" t="s">
        <v>846</v>
      </c>
      <c r="E6" s="84" t="s">
        <v>207</v>
      </c>
      <c r="F6" s="84" t="s">
        <v>219</v>
      </c>
      <c r="G6" s="84" t="s">
        <v>212</v>
      </c>
      <c r="H6" s="84" t="s">
        <v>221</v>
      </c>
      <c r="I6" s="85" t="s">
        <v>33</v>
      </c>
      <c r="M6" s="1"/>
      <c r="N6" s="1" t="s">
        <v>213</v>
      </c>
      <c r="O6" s="1" t="s">
        <v>217</v>
      </c>
      <c r="P6" s="1" t="s">
        <v>218</v>
      </c>
      <c r="Q6" s="1"/>
      <c r="R6" s="1"/>
      <c r="S6" s="111" t="s">
        <v>34</v>
      </c>
      <c r="T6" s="1"/>
    </row>
    <row r="7" spans="2:20" ht="174.75"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75" customHeight="1"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29"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4.25" customHeight="1" x14ac:dyDescent="0.25">
      <c r="B20" s="84" t="s">
        <v>18</v>
      </c>
      <c r="C20" s="84" t="s">
        <v>189</v>
      </c>
      <c r="D20" s="84" t="s">
        <v>659</v>
      </c>
      <c r="E20" s="84" t="s">
        <v>213</v>
      </c>
      <c r="F20" s="84" t="s">
        <v>213</v>
      </c>
      <c r="G20" s="84" t="s">
        <v>213</v>
      </c>
      <c r="H20" s="84" t="s">
        <v>213</v>
      </c>
      <c r="I20" s="85" t="s">
        <v>26</v>
      </c>
    </row>
    <row r="21" spans="2:20" ht="221.25" customHeight="1" x14ac:dyDescent="0.25">
      <c r="B21" s="84" t="s">
        <v>19</v>
      </c>
      <c r="C21" s="84" t="s">
        <v>205</v>
      </c>
      <c r="D21" s="84" t="s">
        <v>659</v>
      </c>
      <c r="E21" s="84" t="s">
        <v>213</v>
      </c>
      <c r="F21" s="84" t="s">
        <v>213</v>
      </c>
      <c r="G21" s="84" t="s">
        <v>213</v>
      </c>
      <c r="H21" s="84" t="s">
        <v>213</v>
      </c>
      <c r="I21" s="85" t="s">
        <v>26</v>
      </c>
    </row>
    <row r="22" spans="2:20" ht="83.25" customHeight="1" x14ac:dyDescent="0.25">
      <c r="B22" s="84" t="s">
        <v>20</v>
      </c>
      <c r="C22" s="84" t="s">
        <v>190</v>
      </c>
      <c r="D22" s="84" t="s">
        <v>288</v>
      </c>
      <c r="E22" s="84" t="s">
        <v>207</v>
      </c>
      <c r="F22" s="84" t="s">
        <v>219</v>
      </c>
      <c r="G22" s="84" t="s">
        <v>209</v>
      </c>
      <c r="H22" s="84" t="s">
        <v>220</v>
      </c>
      <c r="I22" s="85" t="s">
        <v>33</v>
      </c>
    </row>
    <row r="23" spans="2:20" ht="159.75" customHeight="1" x14ac:dyDescent="0.25">
      <c r="B23" s="84" t="s">
        <v>21</v>
      </c>
      <c r="C23" s="84" t="s">
        <v>201</v>
      </c>
      <c r="D23" s="84" t="s">
        <v>659</v>
      </c>
      <c r="E23" s="84" t="s">
        <v>213</v>
      </c>
      <c r="F23" s="84" t="s">
        <v>213</v>
      </c>
      <c r="G23" s="84" t="s">
        <v>213</v>
      </c>
      <c r="H23" s="84" t="s">
        <v>213</v>
      </c>
      <c r="I23" s="85" t="s">
        <v>26</v>
      </c>
    </row>
    <row r="24" spans="2:20" ht="242.2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x14ac:dyDescent="0.25">
      <c r="B26" s="149" t="s">
        <v>263</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286</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287</v>
      </c>
      <c r="C30" s="149"/>
      <c r="D30" s="150"/>
      <c r="E30" s="150"/>
      <c r="F30" s="150"/>
      <c r="G30" s="150"/>
      <c r="H30" s="150"/>
      <c r="I30" s="150"/>
    </row>
  </sheetData>
  <sheetProtection algorithmName="SHA-512" hashValue="gkqzWvlLHaInYXu4KrJ9CSBxD3ZXtgV/ScQWNkJYHNTm1ATA9vq4sHMvHlqdx8qRe9IMMZf16FablxGUk5i7EA==" saltValue="GPdOxJ55mhF9jEQYt6u9Xw==" spinCount="100000" sheet="1" objects="1" scenarios="1"/>
  <mergeCells count="8">
    <mergeCell ref="B29:I29"/>
    <mergeCell ref="B30:I30"/>
    <mergeCell ref="C2:I2"/>
    <mergeCell ref="C3:I3"/>
    <mergeCell ref="B25:I25"/>
    <mergeCell ref="B26:I26"/>
    <mergeCell ref="B27:I27"/>
    <mergeCell ref="B28:I28"/>
  </mergeCells>
  <conditionalFormatting sqref="E6:F6">
    <cfRule type="expression" dxfId="1716" priority="287">
      <formula>#REF!="No"</formula>
    </cfRule>
  </conditionalFormatting>
  <conditionalFormatting sqref="D6">
    <cfRule type="expression" dxfId="1715" priority="286">
      <formula>#REF!="No"</formula>
    </cfRule>
  </conditionalFormatting>
  <conditionalFormatting sqref="D22">
    <cfRule type="expression" dxfId="1714" priority="182">
      <formula>#REF!="No"</formula>
    </cfRule>
  </conditionalFormatting>
  <conditionalFormatting sqref="I5">
    <cfRule type="containsText" dxfId="1713" priority="154" operator="containsText" text="Neutral">
      <formula>NOT(ISERROR(SEARCH("Neutral",I5)))</formula>
    </cfRule>
    <cfRule type="containsText" dxfId="1712" priority="155" operator="containsText" text="Minor Negative">
      <formula>NOT(ISERROR(SEARCH("Minor Negative",I5)))</formula>
    </cfRule>
    <cfRule type="containsText" dxfId="1711" priority="156" operator="containsText" text="Minor Positive">
      <formula>NOT(ISERROR(SEARCH("Minor Positive",I5)))</formula>
    </cfRule>
    <cfRule type="containsText" dxfId="1710" priority="157" operator="containsText" text="Significant Negative">
      <formula>NOT(ISERROR(SEARCH("Significant Negative",I5)))</formula>
    </cfRule>
    <cfRule type="containsText" dxfId="1709" priority="158" operator="containsText" text="Significant Positive">
      <formula>NOT(ISERROR(SEARCH("Significant Positive",I5)))</formula>
    </cfRule>
  </conditionalFormatting>
  <conditionalFormatting sqref="I5">
    <cfRule type="expression" dxfId="1708" priority="153">
      <formula>#REF!="No"</formula>
    </cfRule>
  </conditionalFormatting>
  <conditionalFormatting sqref="E5:H5">
    <cfRule type="expression" dxfId="1707" priority="152">
      <formula>#REF!="No"</formula>
    </cfRule>
  </conditionalFormatting>
  <conditionalFormatting sqref="I9">
    <cfRule type="containsText" dxfId="1706" priority="147" operator="containsText" text="Neutral">
      <formula>NOT(ISERROR(SEARCH("Neutral",I9)))</formula>
    </cfRule>
    <cfRule type="containsText" dxfId="1705" priority="148" operator="containsText" text="Minor Negative">
      <formula>NOT(ISERROR(SEARCH("Minor Negative",I9)))</formula>
    </cfRule>
    <cfRule type="containsText" dxfId="1704" priority="149" operator="containsText" text="Minor Positive">
      <formula>NOT(ISERROR(SEARCH("Minor Positive",I9)))</formula>
    </cfRule>
    <cfRule type="containsText" dxfId="1703" priority="150" operator="containsText" text="Significant Negative">
      <formula>NOT(ISERROR(SEARCH("Significant Negative",I9)))</formula>
    </cfRule>
    <cfRule type="containsText" dxfId="1702" priority="151" operator="containsText" text="Significant Positive">
      <formula>NOT(ISERROR(SEARCH("Significant Positive",I9)))</formula>
    </cfRule>
  </conditionalFormatting>
  <conditionalFormatting sqref="I9">
    <cfRule type="expression" dxfId="1701" priority="146">
      <formula>#REF!="No"</formula>
    </cfRule>
  </conditionalFormatting>
  <conditionalFormatting sqref="E9:H9">
    <cfRule type="expression" dxfId="1700" priority="145">
      <formula>#REF!="No"</formula>
    </cfRule>
  </conditionalFormatting>
  <conditionalFormatting sqref="I10">
    <cfRule type="containsText" dxfId="1699" priority="140" operator="containsText" text="Neutral">
      <formula>NOT(ISERROR(SEARCH("Neutral",I10)))</formula>
    </cfRule>
    <cfRule type="containsText" dxfId="1698" priority="141" operator="containsText" text="Minor Negative">
      <formula>NOT(ISERROR(SEARCH("Minor Negative",I10)))</formula>
    </cfRule>
    <cfRule type="containsText" dxfId="1697" priority="142" operator="containsText" text="Minor Positive">
      <formula>NOT(ISERROR(SEARCH("Minor Positive",I10)))</formula>
    </cfRule>
    <cfRule type="containsText" dxfId="1696" priority="143" operator="containsText" text="Significant Negative">
      <formula>NOT(ISERROR(SEARCH("Significant Negative",I10)))</formula>
    </cfRule>
    <cfRule type="containsText" dxfId="1695" priority="144" operator="containsText" text="Significant Positive">
      <formula>NOT(ISERROR(SEARCH("Significant Positive",I10)))</formula>
    </cfRule>
  </conditionalFormatting>
  <conditionalFormatting sqref="I10">
    <cfRule type="expression" dxfId="1694" priority="139">
      <formula>#REF!="No"</formula>
    </cfRule>
  </conditionalFormatting>
  <conditionalFormatting sqref="E10:H10">
    <cfRule type="expression" dxfId="1693" priority="138">
      <formula>#REF!="No"</formula>
    </cfRule>
  </conditionalFormatting>
  <conditionalFormatting sqref="I11">
    <cfRule type="containsText" dxfId="1692" priority="133" operator="containsText" text="Neutral">
      <formula>NOT(ISERROR(SEARCH("Neutral",I11)))</formula>
    </cfRule>
    <cfRule type="containsText" dxfId="1691" priority="134" operator="containsText" text="Minor Negative">
      <formula>NOT(ISERROR(SEARCH("Minor Negative",I11)))</formula>
    </cfRule>
    <cfRule type="containsText" dxfId="1690" priority="135" operator="containsText" text="Minor Positive">
      <formula>NOT(ISERROR(SEARCH("Minor Positive",I11)))</formula>
    </cfRule>
    <cfRule type="containsText" dxfId="1689" priority="136" operator="containsText" text="Significant Negative">
      <formula>NOT(ISERROR(SEARCH("Significant Negative",I11)))</formula>
    </cfRule>
    <cfRule type="containsText" dxfId="1688" priority="137" operator="containsText" text="Significant Positive">
      <formula>NOT(ISERROR(SEARCH("Significant Positive",I11)))</formula>
    </cfRule>
  </conditionalFormatting>
  <conditionalFormatting sqref="I11">
    <cfRule type="expression" dxfId="1687" priority="132">
      <formula>#REF!="No"</formula>
    </cfRule>
  </conditionalFormatting>
  <conditionalFormatting sqref="E11:H11">
    <cfRule type="expression" dxfId="1686" priority="131">
      <formula>#REF!="No"</formula>
    </cfRule>
  </conditionalFormatting>
  <conditionalFormatting sqref="I12">
    <cfRule type="containsText" dxfId="1685" priority="126" operator="containsText" text="Neutral">
      <formula>NOT(ISERROR(SEARCH("Neutral",I12)))</formula>
    </cfRule>
    <cfRule type="containsText" dxfId="1684" priority="127" operator="containsText" text="Minor Negative">
      <formula>NOT(ISERROR(SEARCH("Minor Negative",I12)))</formula>
    </cfRule>
    <cfRule type="containsText" dxfId="1683" priority="128" operator="containsText" text="Minor Positive">
      <formula>NOT(ISERROR(SEARCH("Minor Positive",I12)))</formula>
    </cfRule>
    <cfRule type="containsText" dxfId="1682" priority="129" operator="containsText" text="Significant Negative">
      <formula>NOT(ISERROR(SEARCH("Significant Negative",I12)))</formula>
    </cfRule>
    <cfRule type="containsText" dxfId="1681" priority="130" operator="containsText" text="Significant Positive">
      <formula>NOT(ISERROR(SEARCH("Significant Positive",I12)))</formula>
    </cfRule>
  </conditionalFormatting>
  <conditionalFormatting sqref="I12">
    <cfRule type="expression" dxfId="1680" priority="125">
      <formula>#REF!="No"</formula>
    </cfRule>
  </conditionalFormatting>
  <conditionalFormatting sqref="E12:H12">
    <cfRule type="expression" dxfId="1679" priority="124">
      <formula>#REF!="No"</formula>
    </cfRule>
  </conditionalFormatting>
  <conditionalFormatting sqref="I13">
    <cfRule type="containsText" dxfId="1678" priority="119" operator="containsText" text="Neutral">
      <formula>NOT(ISERROR(SEARCH("Neutral",I13)))</formula>
    </cfRule>
    <cfRule type="containsText" dxfId="1677" priority="120" operator="containsText" text="Minor Negative">
      <formula>NOT(ISERROR(SEARCH("Minor Negative",I13)))</formula>
    </cfRule>
    <cfRule type="containsText" dxfId="1676" priority="121" operator="containsText" text="Minor Positive">
      <formula>NOT(ISERROR(SEARCH("Minor Positive",I13)))</formula>
    </cfRule>
    <cfRule type="containsText" dxfId="1675" priority="122" operator="containsText" text="Significant Negative">
      <formula>NOT(ISERROR(SEARCH("Significant Negative",I13)))</formula>
    </cfRule>
    <cfRule type="containsText" dxfId="1674" priority="123" operator="containsText" text="Significant Positive">
      <formula>NOT(ISERROR(SEARCH("Significant Positive",I13)))</formula>
    </cfRule>
  </conditionalFormatting>
  <conditionalFormatting sqref="I13">
    <cfRule type="expression" dxfId="1673" priority="118">
      <formula>#REF!="No"</formula>
    </cfRule>
  </conditionalFormatting>
  <conditionalFormatting sqref="E13:H13">
    <cfRule type="expression" dxfId="1672" priority="117">
      <formula>#REF!="No"</formula>
    </cfRule>
  </conditionalFormatting>
  <conditionalFormatting sqref="I14">
    <cfRule type="containsText" dxfId="1671" priority="112" operator="containsText" text="Neutral">
      <formula>NOT(ISERROR(SEARCH("Neutral",I14)))</formula>
    </cfRule>
    <cfRule type="containsText" dxfId="1670" priority="113" operator="containsText" text="Minor Negative">
      <formula>NOT(ISERROR(SEARCH("Minor Negative",I14)))</formula>
    </cfRule>
    <cfRule type="containsText" dxfId="1669" priority="114" operator="containsText" text="Minor Positive">
      <formula>NOT(ISERROR(SEARCH("Minor Positive",I14)))</formula>
    </cfRule>
    <cfRule type="containsText" dxfId="1668" priority="115" operator="containsText" text="Significant Negative">
      <formula>NOT(ISERROR(SEARCH("Significant Negative",I14)))</formula>
    </cfRule>
    <cfRule type="containsText" dxfId="1667" priority="116" operator="containsText" text="Significant Positive">
      <formula>NOT(ISERROR(SEARCH("Significant Positive",I14)))</formula>
    </cfRule>
  </conditionalFormatting>
  <conditionalFormatting sqref="I14">
    <cfRule type="expression" dxfId="1666" priority="111">
      <formula>#REF!="No"</formula>
    </cfRule>
  </conditionalFormatting>
  <conditionalFormatting sqref="E14:H14">
    <cfRule type="expression" dxfId="1665" priority="110">
      <formula>#REF!="No"</formula>
    </cfRule>
  </conditionalFormatting>
  <conditionalFormatting sqref="I15">
    <cfRule type="containsText" dxfId="1664" priority="105" operator="containsText" text="Neutral">
      <formula>NOT(ISERROR(SEARCH("Neutral",I15)))</formula>
    </cfRule>
    <cfRule type="containsText" dxfId="1663" priority="106" operator="containsText" text="Minor Negative">
      <formula>NOT(ISERROR(SEARCH("Minor Negative",I15)))</formula>
    </cfRule>
    <cfRule type="containsText" dxfId="1662" priority="107" operator="containsText" text="Minor Positive">
      <formula>NOT(ISERROR(SEARCH("Minor Positive",I15)))</formula>
    </cfRule>
    <cfRule type="containsText" dxfId="1661" priority="108" operator="containsText" text="Significant Negative">
      <formula>NOT(ISERROR(SEARCH("Significant Negative",I15)))</formula>
    </cfRule>
    <cfRule type="containsText" dxfId="1660" priority="109" operator="containsText" text="Significant Positive">
      <formula>NOT(ISERROR(SEARCH("Significant Positive",I15)))</formula>
    </cfRule>
  </conditionalFormatting>
  <conditionalFormatting sqref="I15">
    <cfRule type="expression" dxfId="1659" priority="104">
      <formula>#REF!="No"</formula>
    </cfRule>
  </conditionalFormatting>
  <conditionalFormatting sqref="E15:H15">
    <cfRule type="expression" dxfId="1658" priority="103">
      <formula>#REF!="No"</formula>
    </cfRule>
  </conditionalFormatting>
  <conditionalFormatting sqref="I16">
    <cfRule type="containsText" dxfId="1657" priority="98" operator="containsText" text="Neutral">
      <formula>NOT(ISERROR(SEARCH("Neutral",I16)))</formula>
    </cfRule>
    <cfRule type="containsText" dxfId="1656" priority="99" operator="containsText" text="Minor Negative">
      <formula>NOT(ISERROR(SEARCH("Minor Negative",I16)))</formula>
    </cfRule>
    <cfRule type="containsText" dxfId="1655" priority="100" operator="containsText" text="Minor Positive">
      <formula>NOT(ISERROR(SEARCH("Minor Positive",I16)))</formula>
    </cfRule>
    <cfRule type="containsText" dxfId="1654" priority="101" operator="containsText" text="Significant Negative">
      <formula>NOT(ISERROR(SEARCH("Significant Negative",I16)))</formula>
    </cfRule>
    <cfRule type="containsText" dxfId="1653" priority="102" operator="containsText" text="Significant Positive">
      <formula>NOT(ISERROR(SEARCH("Significant Positive",I16)))</formula>
    </cfRule>
  </conditionalFormatting>
  <conditionalFormatting sqref="I16">
    <cfRule type="expression" dxfId="1652" priority="97">
      <formula>#REF!="No"</formula>
    </cfRule>
  </conditionalFormatting>
  <conditionalFormatting sqref="E16:H16">
    <cfRule type="expression" dxfId="1651" priority="96">
      <formula>#REF!="No"</formula>
    </cfRule>
  </conditionalFormatting>
  <conditionalFormatting sqref="I17">
    <cfRule type="containsText" dxfId="1650" priority="91" operator="containsText" text="Neutral">
      <formula>NOT(ISERROR(SEARCH("Neutral",I17)))</formula>
    </cfRule>
    <cfRule type="containsText" dxfId="1649" priority="92" operator="containsText" text="Minor Negative">
      <formula>NOT(ISERROR(SEARCH("Minor Negative",I17)))</formula>
    </cfRule>
    <cfRule type="containsText" dxfId="1648" priority="93" operator="containsText" text="Minor Positive">
      <formula>NOT(ISERROR(SEARCH("Minor Positive",I17)))</formula>
    </cfRule>
    <cfRule type="containsText" dxfId="1647" priority="94" operator="containsText" text="Significant Negative">
      <formula>NOT(ISERROR(SEARCH("Significant Negative",I17)))</formula>
    </cfRule>
    <cfRule type="containsText" dxfId="1646" priority="95" operator="containsText" text="Significant Positive">
      <formula>NOT(ISERROR(SEARCH("Significant Positive",I17)))</formula>
    </cfRule>
  </conditionalFormatting>
  <conditionalFormatting sqref="I17">
    <cfRule type="expression" dxfId="1645" priority="90">
      <formula>#REF!="No"</formula>
    </cfRule>
  </conditionalFormatting>
  <conditionalFormatting sqref="E17:H17">
    <cfRule type="expression" dxfId="1644" priority="89">
      <formula>#REF!="No"</formula>
    </cfRule>
  </conditionalFormatting>
  <conditionalFormatting sqref="I18">
    <cfRule type="containsText" dxfId="1643" priority="84" operator="containsText" text="Neutral">
      <formula>NOT(ISERROR(SEARCH("Neutral",I18)))</formula>
    </cfRule>
    <cfRule type="containsText" dxfId="1642" priority="85" operator="containsText" text="Minor Negative">
      <formula>NOT(ISERROR(SEARCH("Minor Negative",I18)))</formula>
    </cfRule>
    <cfRule type="containsText" dxfId="1641" priority="86" operator="containsText" text="Minor Positive">
      <formula>NOT(ISERROR(SEARCH("Minor Positive",I18)))</formula>
    </cfRule>
    <cfRule type="containsText" dxfId="1640" priority="87" operator="containsText" text="Significant Negative">
      <formula>NOT(ISERROR(SEARCH("Significant Negative",I18)))</formula>
    </cfRule>
    <cfRule type="containsText" dxfId="1639" priority="88" operator="containsText" text="Significant Positive">
      <formula>NOT(ISERROR(SEARCH("Significant Positive",I18)))</formula>
    </cfRule>
  </conditionalFormatting>
  <conditionalFormatting sqref="I18">
    <cfRule type="expression" dxfId="1638" priority="83">
      <formula>#REF!="No"</formula>
    </cfRule>
  </conditionalFormatting>
  <conditionalFormatting sqref="E18:H18">
    <cfRule type="expression" dxfId="1637" priority="82">
      <formula>#REF!="No"</formula>
    </cfRule>
  </conditionalFormatting>
  <conditionalFormatting sqref="I19">
    <cfRule type="containsText" dxfId="1636" priority="77" operator="containsText" text="Neutral">
      <formula>NOT(ISERROR(SEARCH("Neutral",I19)))</formula>
    </cfRule>
    <cfRule type="containsText" dxfId="1635" priority="78" operator="containsText" text="Minor Negative">
      <formula>NOT(ISERROR(SEARCH("Minor Negative",I19)))</formula>
    </cfRule>
    <cfRule type="containsText" dxfId="1634" priority="79" operator="containsText" text="Minor Positive">
      <formula>NOT(ISERROR(SEARCH("Minor Positive",I19)))</formula>
    </cfRule>
    <cfRule type="containsText" dxfId="1633" priority="80" operator="containsText" text="Significant Negative">
      <formula>NOT(ISERROR(SEARCH("Significant Negative",I19)))</formula>
    </cfRule>
    <cfRule type="containsText" dxfId="1632" priority="81" operator="containsText" text="Significant Positive">
      <formula>NOT(ISERROR(SEARCH("Significant Positive",I19)))</formula>
    </cfRule>
  </conditionalFormatting>
  <conditionalFormatting sqref="I19">
    <cfRule type="expression" dxfId="1631" priority="76">
      <formula>#REF!="No"</formula>
    </cfRule>
  </conditionalFormatting>
  <conditionalFormatting sqref="E19:H19">
    <cfRule type="expression" dxfId="1630" priority="75">
      <formula>#REF!="No"</formula>
    </cfRule>
  </conditionalFormatting>
  <conditionalFormatting sqref="I20">
    <cfRule type="containsText" dxfId="1629" priority="70" operator="containsText" text="Neutral">
      <formula>NOT(ISERROR(SEARCH("Neutral",I20)))</formula>
    </cfRule>
    <cfRule type="containsText" dxfId="1628" priority="71" operator="containsText" text="Minor Negative">
      <formula>NOT(ISERROR(SEARCH("Minor Negative",I20)))</formula>
    </cfRule>
    <cfRule type="containsText" dxfId="1627" priority="72" operator="containsText" text="Minor Positive">
      <formula>NOT(ISERROR(SEARCH("Minor Positive",I20)))</formula>
    </cfRule>
    <cfRule type="containsText" dxfId="1626" priority="73" operator="containsText" text="Significant Negative">
      <formula>NOT(ISERROR(SEARCH("Significant Negative",I20)))</formula>
    </cfRule>
    <cfRule type="containsText" dxfId="1625" priority="74" operator="containsText" text="Significant Positive">
      <formula>NOT(ISERROR(SEARCH("Significant Positive",I20)))</formula>
    </cfRule>
  </conditionalFormatting>
  <conditionalFormatting sqref="I20">
    <cfRule type="expression" dxfId="1624" priority="69">
      <formula>#REF!="No"</formula>
    </cfRule>
  </conditionalFormatting>
  <conditionalFormatting sqref="E20:H20">
    <cfRule type="expression" dxfId="1623" priority="68">
      <formula>#REF!="No"</formula>
    </cfRule>
  </conditionalFormatting>
  <conditionalFormatting sqref="I21">
    <cfRule type="containsText" dxfId="1622" priority="63" operator="containsText" text="Neutral">
      <formula>NOT(ISERROR(SEARCH("Neutral",I21)))</formula>
    </cfRule>
    <cfRule type="containsText" dxfId="1621" priority="64" operator="containsText" text="Minor Negative">
      <formula>NOT(ISERROR(SEARCH("Minor Negative",I21)))</formula>
    </cfRule>
    <cfRule type="containsText" dxfId="1620" priority="65" operator="containsText" text="Minor Positive">
      <formula>NOT(ISERROR(SEARCH("Minor Positive",I21)))</formula>
    </cfRule>
    <cfRule type="containsText" dxfId="1619" priority="66" operator="containsText" text="Significant Negative">
      <formula>NOT(ISERROR(SEARCH("Significant Negative",I21)))</formula>
    </cfRule>
    <cfRule type="containsText" dxfId="1618" priority="67" operator="containsText" text="Significant Positive">
      <formula>NOT(ISERROR(SEARCH("Significant Positive",I21)))</formula>
    </cfRule>
  </conditionalFormatting>
  <conditionalFormatting sqref="I21">
    <cfRule type="expression" dxfId="1617" priority="62">
      <formula>#REF!="No"</formula>
    </cfRule>
  </conditionalFormatting>
  <conditionalFormatting sqref="E21:H21">
    <cfRule type="expression" dxfId="1616" priority="61">
      <formula>#REF!="No"</formula>
    </cfRule>
  </conditionalFormatting>
  <conditionalFormatting sqref="I23">
    <cfRule type="containsText" dxfId="1615" priority="56" operator="containsText" text="Neutral">
      <formula>NOT(ISERROR(SEARCH("Neutral",I23)))</formula>
    </cfRule>
    <cfRule type="containsText" dxfId="1614" priority="57" operator="containsText" text="Minor Negative">
      <formula>NOT(ISERROR(SEARCH("Minor Negative",I23)))</formula>
    </cfRule>
    <cfRule type="containsText" dxfId="1613" priority="58" operator="containsText" text="Minor Positive">
      <formula>NOT(ISERROR(SEARCH("Minor Positive",I23)))</formula>
    </cfRule>
    <cfRule type="containsText" dxfId="1612" priority="59" operator="containsText" text="Significant Negative">
      <formula>NOT(ISERROR(SEARCH("Significant Negative",I23)))</formula>
    </cfRule>
    <cfRule type="containsText" dxfId="1611" priority="60" operator="containsText" text="Significant Positive">
      <formula>NOT(ISERROR(SEARCH("Significant Positive",I23)))</formula>
    </cfRule>
  </conditionalFormatting>
  <conditionalFormatting sqref="I23">
    <cfRule type="expression" dxfId="1610" priority="55">
      <formula>#REF!="No"</formula>
    </cfRule>
  </conditionalFormatting>
  <conditionalFormatting sqref="E23:H23">
    <cfRule type="expression" dxfId="1609" priority="54">
      <formula>#REF!="No"</formula>
    </cfRule>
  </conditionalFormatting>
  <conditionalFormatting sqref="I24">
    <cfRule type="containsText" dxfId="1608" priority="49" operator="containsText" text="Neutral">
      <formula>NOT(ISERROR(SEARCH("Neutral",I24)))</formula>
    </cfRule>
    <cfRule type="containsText" dxfId="1607" priority="50" operator="containsText" text="Minor Negative">
      <formula>NOT(ISERROR(SEARCH("Minor Negative",I24)))</formula>
    </cfRule>
    <cfRule type="containsText" dxfId="1606" priority="51" operator="containsText" text="Minor Positive">
      <formula>NOT(ISERROR(SEARCH("Minor Positive",I24)))</formula>
    </cfRule>
    <cfRule type="containsText" dxfId="1605" priority="52" operator="containsText" text="Significant Negative">
      <formula>NOT(ISERROR(SEARCH("Significant Negative",I24)))</formula>
    </cfRule>
    <cfRule type="containsText" dxfId="1604" priority="53" operator="containsText" text="Significant Positive">
      <formula>NOT(ISERROR(SEARCH("Significant Positive",I24)))</formula>
    </cfRule>
  </conditionalFormatting>
  <conditionalFormatting sqref="I24">
    <cfRule type="expression" dxfId="1603" priority="48">
      <formula>#REF!="No"</formula>
    </cfRule>
  </conditionalFormatting>
  <conditionalFormatting sqref="E24:H24">
    <cfRule type="expression" dxfId="1602" priority="47">
      <formula>#REF!="No"</formula>
    </cfRule>
  </conditionalFormatting>
  <conditionalFormatting sqref="I6">
    <cfRule type="containsText" dxfId="1601" priority="42" operator="containsText" text="Neutral">
      <formula>NOT(ISERROR(SEARCH("Neutral",I6)))</formula>
    </cfRule>
    <cfRule type="containsText" dxfId="1600" priority="43" operator="containsText" text="Minor Negative">
      <formula>NOT(ISERROR(SEARCH("Minor Negative",I6)))</formula>
    </cfRule>
    <cfRule type="containsText" dxfId="1599" priority="44" operator="containsText" text="Minor Positive">
      <formula>NOT(ISERROR(SEARCH("Minor Positive",I6)))</formula>
    </cfRule>
    <cfRule type="containsText" dxfId="1598" priority="45" operator="containsText" text="Significant Negative">
      <formula>NOT(ISERROR(SEARCH("Significant Negative",I6)))</formula>
    </cfRule>
    <cfRule type="containsText" dxfId="1597" priority="46" operator="containsText" text="Significant Positive">
      <formula>NOT(ISERROR(SEARCH("Significant Positive",I6)))</formula>
    </cfRule>
  </conditionalFormatting>
  <conditionalFormatting sqref="I6">
    <cfRule type="expression" dxfId="1596" priority="41">
      <formula>#REF!="No"</formula>
    </cfRule>
  </conditionalFormatting>
  <conditionalFormatting sqref="G6:H6">
    <cfRule type="expression" dxfId="1595" priority="40">
      <formula>#REF!="No"</formula>
    </cfRule>
  </conditionalFormatting>
  <conditionalFormatting sqref="I7">
    <cfRule type="containsText" dxfId="1594" priority="35" operator="containsText" text="Neutral">
      <formula>NOT(ISERROR(SEARCH("Neutral",I7)))</formula>
    </cfRule>
    <cfRule type="containsText" dxfId="1593" priority="36" operator="containsText" text="Minor Negative">
      <formula>NOT(ISERROR(SEARCH("Minor Negative",I7)))</formula>
    </cfRule>
    <cfRule type="containsText" dxfId="1592" priority="37" operator="containsText" text="Minor Positive">
      <formula>NOT(ISERROR(SEARCH("Minor Positive",I7)))</formula>
    </cfRule>
    <cfRule type="containsText" dxfId="1591" priority="38" operator="containsText" text="Significant Negative">
      <formula>NOT(ISERROR(SEARCH("Significant Negative",I7)))</formula>
    </cfRule>
    <cfRule type="containsText" dxfId="1590" priority="39" operator="containsText" text="Significant Positive">
      <formula>NOT(ISERROR(SEARCH("Significant Positive",I7)))</formula>
    </cfRule>
  </conditionalFormatting>
  <conditionalFormatting sqref="I7">
    <cfRule type="expression" dxfId="1589" priority="34">
      <formula>#REF!="No"</formula>
    </cfRule>
  </conditionalFormatting>
  <conditionalFormatting sqref="E7:H7">
    <cfRule type="expression" dxfId="1588" priority="33">
      <formula>#REF!="No"</formula>
    </cfRule>
  </conditionalFormatting>
  <conditionalFormatting sqref="I8">
    <cfRule type="containsText" dxfId="1587" priority="28" operator="containsText" text="Neutral">
      <formula>NOT(ISERROR(SEARCH("Neutral",I8)))</formula>
    </cfRule>
    <cfRule type="containsText" dxfId="1586" priority="29" operator="containsText" text="Minor Negative">
      <formula>NOT(ISERROR(SEARCH("Minor Negative",I8)))</formula>
    </cfRule>
    <cfRule type="containsText" dxfId="1585" priority="30" operator="containsText" text="Minor Positive">
      <formula>NOT(ISERROR(SEARCH("Minor Positive",I8)))</formula>
    </cfRule>
    <cfRule type="containsText" dxfId="1584" priority="31" operator="containsText" text="Significant Negative">
      <formula>NOT(ISERROR(SEARCH("Significant Negative",I8)))</formula>
    </cfRule>
    <cfRule type="containsText" dxfId="1583" priority="32" operator="containsText" text="Significant Positive">
      <formula>NOT(ISERROR(SEARCH("Significant Positive",I8)))</formula>
    </cfRule>
  </conditionalFormatting>
  <conditionalFormatting sqref="I8">
    <cfRule type="expression" dxfId="1582" priority="27">
      <formula>#REF!="No"</formula>
    </cfRule>
  </conditionalFormatting>
  <conditionalFormatting sqref="E8:H8">
    <cfRule type="expression" dxfId="1581" priority="26">
      <formula>#REF!="No"</formula>
    </cfRule>
  </conditionalFormatting>
  <conditionalFormatting sqref="I22">
    <cfRule type="containsText" dxfId="1580" priority="21" operator="containsText" text="Neutral">
      <formula>NOT(ISERROR(SEARCH("Neutral",I22)))</formula>
    </cfRule>
    <cfRule type="containsText" dxfId="1579" priority="22" operator="containsText" text="Minor Negative">
      <formula>NOT(ISERROR(SEARCH("Minor Negative",I22)))</formula>
    </cfRule>
    <cfRule type="containsText" dxfId="1578" priority="23" operator="containsText" text="Minor Positive">
      <formula>NOT(ISERROR(SEARCH("Minor Positive",I22)))</formula>
    </cfRule>
    <cfRule type="containsText" dxfId="1577" priority="24" operator="containsText" text="Significant Negative">
      <formula>NOT(ISERROR(SEARCH("Significant Negative",I22)))</formula>
    </cfRule>
    <cfRule type="containsText" dxfId="1576" priority="25" operator="containsText" text="Significant Positive">
      <formula>NOT(ISERROR(SEARCH("Significant Positive",I22)))</formula>
    </cfRule>
  </conditionalFormatting>
  <conditionalFormatting sqref="I22">
    <cfRule type="expression" dxfId="1575" priority="20">
      <formula>#REF!="No"</formula>
    </cfRule>
  </conditionalFormatting>
  <conditionalFormatting sqref="E22:H22">
    <cfRule type="expression" dxfId="1574" priority="19">
      <formula>#REF!="No"</formula>
    </cfRule>
  </conditionalFormatting>
  <conditionalFormatting sqref="D5">
    <cfRule type="expression" dxfId="1573" priority="18">
      <formula>#REF!="No"</formula>
    </cfRule>
  </conditionalFormatting>
  <conditionalFormatting sqref="D7">
    <cfRule type="expression" dxfId="1572" priority="17">
      <formula>#REF!="No"</formula>
    </cfRule>
  </conditionalFormatting>
  <conditionalFormatting sqref="D8">
    <cfRule type="expression" dxfId="1571" priority="16">
      <formula>#REF!="No"</formula>
    </cfRule>
  </conditionalFormatting>
  <conditionalFormatting sqref="D9">
    <cfRule type="expression" dxfId="1570" priority="15">
      <formula>#REF!="No"</formula>
    </cfRule>
  </conditionalFormatting>
  <conditionalFormatting sqref="D10">
    <cfRule type="expression" dxfId="1569" priority="14">
      <formula>#REF!="No"</formula>
    </cfRule>
  </conditionalFormatting>
  <conditionalFormatting sqref="D11">
    <cfRule type="expression" dxfId="1568" priority="13">
      <formula>#REF!="No"</formula>
    </cfRule>
  </conditionalFormatting>
  <conditionalFormatting sqref="D12">
    <cfRule type="expression" dxfId="1567" priority="12">
      <formula>#REF!="No"</formula>
    </cfRule>
  </conditionalFormatting>
  <conditionalFormatting sqref="D13">
    <cfRule type="expression" dxfId="1566" priority="11">
      <formula>#REF!="No"</formula>
    </cfRule>
  </conditionalFormatting>
  <conditionalFormatting sqref="D14">
    <cfRule type="expression" dxfId="1565" priority="10">
      <formula>#REF!="No"</formula>
    </cfRule>
  </conditionalFormatting>
  <conditionalFormatting sqref="D15">
    <cfRule type="expression" dxfId="1564" priority="9">
      <formula>#REF!="No"</formula>
    </cfRule>
  </conditionalFormatting>
  <conditionalFormatting sqref="D16">
    <cfRule type="expression" dxfId="1563" priority="8">
      <formula>#REF!="No"</formula>
    </cfRule>
  </conditionalFormatting>
  <conditionalFormatting sqref="D17">
    <cfRule type="expression" dxfId="1562" priority="7">
      <formula>#REF!="No"</formula>
    </cfRule>
  </conditionalFormatting>
  <conditionalFormatting sqref="D18">
    <cfRule type="expression" dxfId="1561" priority="6">
      <formula>#REF!="No"</formula>
    </cfRule>
  </conditionalFormatting>
  <conditionalFormatting sqref="D19">
    <cfRule type="expression" dxfId="1560" priority="5">
      <formula>#REF!="No"</formula>
    </cfRule>
  </conditionalFormatting>
  <conditionalFormatting sqref="D20">
    <cfRule type="expression" dxfId="1559" priority="4">
      <formula>#REF!="No"</formula>
    </cfRule>
  </conditionalFormatting>
  <conditionalFormatting sqref="D21">
    <cfRule type="expression" dxfId="1558" priority="3">
      <formula>#REF!="No"</formula>
    </cfRule>
  </conditionalFormatting>
  <conditionalFormatting sqref="D23">
    <cfRule type="expression" dxfId="1557" priority="2">
      <formula>#REF!="No"</formula>
    </cfRule>
  </conditionalFormatting>
  <conditionalFormatting sqref="D24">
    <cfRule type="expression" dxfId="1556" priority="1">
      <formula>#REF!="No"</formula>
    </cfRule>
  </conditionalFormatting>
  <dataValidations count="5">
    <dataValidation type="list" allowBlank="1" showInputMessage="1" showErrorMessage="1" sqref="I5:I24" xr:uid="{656A75EE-BDF9-453F-9054-9A86C1D6DE35}">
      <formula1>$S$3:$S$8</formula1>
    </dataValidation>
    <dataValidation type="list" allowBlank="1" showInputMessage="1" showErrorMessage="1" sqref="H5:H24" xr:uid="{2E97D2ED-DA10-46DF-8523-E252DB46FA0F}">
      <formula1>$M$8:$M$17</formula1>
    </dataValidation>
    <dataValidation type="list" allowBlank="1" showInputMessage="1" showErrorMessage="1" sqref="G5:G24" xr:uid="{AC5733CC-F101-424B-9A6E-3681D6CC2BD7}">
      <formula1>$P$3:$P$7</formula1>
    </dataValidation>
    <dataValidation type="list" allowBlank="1" showInputMessage="1" showErrorMessage="1" sqref="F5:F24" xr:uid="{3D8FC8D3-4F93-4A23-BA9F-16D366928F0D}">
      <formula1>$O$3:$O$8</formula1>
    </dataValidation>
    <dataValidation type="list" allowBlank="1" showInputMessage="1" showErrorMessage="1" sqref="E5:E24" xr:uid="{6287CD08-4743-466A-B956-77530D86FD4A}">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6E15-4347-4F07-BC47-54D5942D7FC1}">
  <sheetPr>
    <tabColor rgb="FFAAE1FC"/>
    <pageSetUpPr fitToPage="1"/>
  </sheetPr>
  <dimension ref="A2:T30"/>
  <sheetViews>
    <sheetView showGridLines="0"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513</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738</v>
      </c>
      <c r="E5" s="84" t="s">
        <v>207</v>
      </c>
      <c r="F5" s="84" t="s">
        <v>219</v>
      </c>
      <c r="G5" s="84" t="s">
        <v>209</v>
      </c>
      <c r="H5" s="84" t="s">
        <v>221</v>
      </c>
      <c r="I5" s="85" t="s">
        <v>33</v>
      </c>
      <c r="M5" s="1"/>
      <c r="N5" s="1" t="s">
        <v>214</v>
      </c>
      <c r="O5" s="1" t="s">
        <v>215</v>
      </c>
      <c r="P5" s="1" t="s">
        <v>216</v>
      </c>
      <c r="Q5" s="1"/>
      <c r="R5" s="1"/>
      <c r="S5" s="110" t="s">
        <v>33</v>
      </c>
      <c r="T5" s="1"/>
    </row>
    <row r="6" spans="2:20" ht="178.5" customHeight="1" x14ac:dyDescent="0.35">
      <c r="B6" s="84" t="s">
        <v>6</v>
      </c>
      <c r="C6" s="84" t="s">
        <v>192</v>
      </c>
      <c r="D6" s="122" t="s">
        <v>514</v>
      </c>
      <c r="E6" s="84" t="s">
        <v>210</v>
      </c>
      <c r="F6" s="84" t="s">
        <v>219</v>
      </c>
      <c r="G6" s="84" t="s">
        <v>212</v>
      </c>
      <c r="H6" s="84" t="s">
        <v>221</v>
      </c>
      <c r="I6" s="85" t="s">
        <v>31</v>
      </c>
      <c r="M6" s="1"/>
      <c r="N6" s="1" t="s">
        <v>213</v>
      </c>
      <c r="O6" s="1" t="s">
        <v>217</v>
      </c>
      <c r="P6" s="1" t="s">
        <v>218</v>
      </c>
      <c r="Q6" s="1"/>
      <c r="R6" s="1"/>
      <c r="S6" s="111" t="s">
        <v>34</v>
      </c>
      <c r="T6" s="1"/>
    </row>
    <row r="7" spans="2:20" ht="219" customHeight="1" x14ac:dyDescent="0.35">
      <c r="B7" s="84" t="s">
        <v>7</v>
      </c>
      <c r="C7" s="84" t="s">
        <v>193</v>
      </c>
      <c r="D7" s="121" t="s">
        <v>739</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121" t="s">
        <v>740</v>
      </c>
      <c r="E8" s="84" t="s">
        <v>210</v>
      </c>
      <c r="F8" s="84" t="s">
        <v>219</v>
      </c>
      <c r="G8" s="84" t="s">
        <v>209</v>
      </c>
      <c r="H8" s="84" t="s">
        <v>221</v>
      </c>
      <c r="I8" s="85" t="s">
        <v>33</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515</v>
      </c>
      <c r="E10" s="84" t="s">
        <v>207</v>
      </c>
      <c r="F10" s="84" t="s">
        <v>219</v>
      </c>
      <c r="G10" s="84" t="s">
        <v>212</v>
      </c>
      <c r="H10" s="84" t="s">
        <v>220</v>
      </c>
      <c r="I10" s="85" t="s">
        <v>33</v>
      </c>
      <c r="M10" s="1" t="s">
        <v>222</v>
      </c>
      <c r="N10" s="1"/>
      <c r="O10" s="1"/>
      <c r="P10" s="1"/>
      <c r="Q10" s="1"/>
      <c r="R10" s="1"/>
      <c r="S10" s="1"/>
      <c r="T10" s="1"/>
    </row>
    <row r="11" spans="2:20" ht="114.75" customHeight="1" x14ac:dyDescent="0.35">
      <c r="B11" s="84" t="s">
        <v>10</v>
      </c>
      <c r="C11" s="84" t="s">
        <v>196</v>
      </c>
      <c r="D11" s="84" t="s">
        <v>516</v>
      </c>
      <c r="E11" s="84" t="s">
        <v>207</v>
      </c>
      <c r="F11" s="84" t="s">
        <v>219</v>
      </c>
      <c r="G11" s="84" t="s">
        <v>212</v>
      </c>
      <c r="H11" s="84" t="s">
        <v>220</v>
      </c>
      <c r="I11" s="85" t="s">
        <v>33</v>
      </c>
      <c r="M11" s="1" t="s">
        <v>223</v>
      </c>
      <c r="N11" s="1"/>
      <c r="O11" s="1"/>
      <c r="P11" s="1"/>
      <c r="Q11" s="1"/>
      <c r="R11" s="1"/>
      <c r="S11" s="1"/>
      <c r="T11" s="1"/>
    </row>
    <row r="12" spans="2:20" ht="86.5" customHeight="1" x14ac:dyDescent="0.35">
      <c r="B12" s="84" t="s">
        <v>11</v>
      </c>
      <c r="C12" s="84" t="s">
        <v>187</v>
      </c>
      <c r="D12" s="122" t="s">
        <v>744</v>
      </c>
      <c r="E12" s="84" t="s">
        <v>210</v>
      </c>
      <c r="F12" s="84" t="s">
        <v>219</v>
      </c>
      <c r="G12" s="84" t="s">
        <v>218</v>
      </c>
      <c r="H12" s="84" t="s">
        <v>220</v>
      </c>
      <c r="I12" s="85" t="s">
        <v>33</v>
      </c>
      <c r="M12" s="1" t="s">
        <v>224</v>
      </c>
      <c r="N12" s="1"/>
      <c r="O12" s="1"/>
      <c r="P12" s="1"/>
      <c r="Q12" s="1"/>
      <c r="R12" s="1"/>
      <c r="S12" s="1"/>
      <c r="T12" s="1"/>
    </row>
    <row r="13" spans="2:20" ht="219.75" customHeight="1" x14ac:dyDescent="0.35">
      <c r="B13" s="84" t="s">
        <v>12</v>
      </c>
      <c r="C13" s="84" t="s">
        <v>197</v>
      </c>
      <c r="D13" s="84" t="s">
        <v>517</v>
      </c>
      <c r="E13" s="84" t="s">
        <v>210</v>
      </c>
      <c r="F13" s="84" t="s">
        <v>219</v>
      </c>
      <c r="G13" s="84" t="s">
        <v>218</v>
      </c>
      <c r="H13" s="84" t="s">
        <v>226</v>
      </c>
      <c r="I13" s="85" t="s">
        <v>33</v>
      </c>
      <c r="M13" s="1" t="s">
        <v>225</v>
      </c>
      <c r="N13" s="1"/>
      <c r="O13" s="1"/>
      <c r="P13" s="1"/>
      <c r="Q13" s="1"/>
      <c r="R13" s="1"/>
      <c r="S13" s="1"/>
      <c r="T13" s="1"/>
    </row>
    <row r="14" spans="2:20" ht="133.5" customHeight="1" x14ac:dyDescent="0.35">
      <c r="B14" s="84" t="s">
        <v>13</v>
      </c>
      <c r="C14" s="84" t="s">
        <v>198</v>
      </c>
      <c r="D14" s="122" t="s">
        <v>745</v>
      </c>
      <c r="E14" s="84" t="s">
        <v>210</v>
      </c>
      <c r="F14" s="84" t="s">
        <v>219</v>
      </c>
      <c r="G14" s="84" t="s">
        <v>218</v>
      </c>
      <c r="H14" s="84" t="s">
        <v>220</v>
      </c>
      <c r="I14" s="85" t="s">
        <v>34</v>
      </c>
      <c r="M14" s="1" t="s">
        <v>226</v>
      </c>
      <c r="N14" s="1"/>
      <c r="O14" s="1"/>
      <c r="P14" s="1"/>
      <c r="Q14" s="1"/>
      <c r="R14" s="1"/>
      <c r="S14" s="1"/>
      <c r="T14" s="1"/>
    </row>
    <row r="15" spans="2:20" ht="268.5" customHeight="1" x14ac:dyDescent="0.35">
      <c r="B15" s="84" t="s">
        <v>14</v>
      </c>
      <c r="C15" s="84" t="s">
        <v>199</v>
      </c>
      <c r="D15" s="84" t="s">
        <v>847</v>
      </c>
      <c r="E15" s="84" t="s">
        <v>207</v>
      </c>
      <c r="F15" s="84" t="s">
        <v>219</v>
      </c>
      <c r="G15" s="84" t="s">
        <v>218</v>
      </c>
      <c r="H15" s="84" t="s">
        <v>220</v>
      </c>
      <c r="I15" s="85" t="s">
        <v>33</v>
      </c>
      <c r="M15" s="1" t="s">
        <v>227</v>
      </c>
      <c r="N15" s="1"/>
      <c r="O15" s="1"/>
      <c r="P15" s="1"/>
      <c r="Q15" s="1"/>
      <c r="R15" s="1"/>
      <c r="S15" s="1"/>
      <c r="T15" s="1"/>
    </row>
    <row r="16" spans="2:20" ht="104.25" customHeight="1" x14ac:dyDescent="0.35">
      <c r="B16" s="84" t="s">
        <v>15</v>
      </c>
      <c r="C16" s="84" t="s">
        <v>200</v>
      </c>
      <c r="D16" s="121" t="s">
        <v>741</v>
      </c>
      <c r="E16" s="84" t="s">
        <v>207</v>
      </c>
      <c r="F16" s="84" t="s">
        <v>215</v>
      </c>
      <c r="G16" s="84" t="s">
        <v>212</v>
      </c>
      <c r="H16" s="84" t="s">
        <v>220</v>
      </c>
      <c r="I16" s="85" t="s">
        <v>33</v>
      </c>
      <c r="M16" s="1" t="s">
        <v>228</v>
      </c>
      <c r="N16" s="1"/>
      <c r="O16" s="1"/>
      <c r="P16" s="1"/>
      <c r="Q16" s="1"/>
      <c r="R16" s="1"/>
      <c r="S16" s="1"/>
      <c r="T16" s="1"/>
    </row>
    <row r="17" spans="2:20" ht="254.25" customHeight="1" x14ac:dyDescent="0.35">
      <c r="B17" s="84" t="s">
        <v>24</v>
      </c>
      <c r="C17" s="84" t="s">
        <v>203</v>
      </c>
      <c r="D17" s="84" t="s">
        <v>742</v>
      </c>
      <c r="E17" s="84" t="s">
        <v>207</v>
      </c>
      <c r="F17" s="84" t="s">
        <v>215</v>
      </c>
      <c r="G17" s="84" t="s">
        <v>212</v>
      </c>
      <c r="H17" s="84" t="s">
        <v>220</v>
      </c>
      <c r="I17" s="85" t="s">
        <v>31</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105" customHeight="1" x14ac:dyDescent="0.25">
      <c r="B19" s="84" t="s">
        <v>17</v>
      </c>
      <c r="C19" s="84" t="s">
        <v>188</v>
      </c>
      <c r="D19" s="122" t="s">
        <v>743</v>
      </c>
      <c r="E19" s="84" t="s">
        <v>207</v>
      </c>
      <c r="F19" s="84" t="s">
        <v>219</v>
      </c>
      <c r="G19" s="84" t="s">
        <v>212</v>
      </c>
      <c r="H19" s="84" t="s">
        <v>220</v>
      </c>
      <c r="I19" s="85" t="s">
        <v>33</v>
      </c>
    </row>
    <row r="20" spans="2:20" ht="94.5" customHeight="1" x14ac:dyDescent="0.25">
      <c r="B20" s="84" t="s">
        <v>18</v>
      </c>
      <c r="C20" s="84" t="s">
        <v>189</v>
      </c>
      <c r="D20" s="84" t="s">
        <v>518</v>
      </c>
      <c r="E20" s="84" t="s">
        <v>207</v>
      </c>
      <c r="F20" s="84" t="s">
        <v>215</v>
      </c>
      <c r="G20" s="84" t="s">
        <v>209</v>
      </c>
      <c r="H20" s="84" t="s">
        <v>221</v>
      </c>
      <c r="I20" s="85" t="s">
        <v>31</v>
      </c>
    </row>
    <row r="21" spans="2:20" ht="276" customHeight="1" x14ac:dyDescent="0.25">
      <c r="B21" s="84" t="s">
        <v>19</v>
      </c>
      <c r="C21" s="84" t="s">
        <v>205</v>
      </c>
      <c r="D21" s="84" t="s">
        <v>519</v>
      </c>
      <c r="E21" s="84" t="s">
        <v>207</v>
      </c>
      <c r="F21" s="84" t="s">
        <v>219</v>
      </c>
      <c r="G21" s="84" t="s">
        <v>212</v>
      </c>
      <c r="H21" s="84" t="s">
        <v>220</v>
      </c>
      <c r="I21" s="85" t="s">
        <v>33</v>
      </c>
    </row>
    <row r="22" spans="2:20" ht="63.65" customHeight="1" x14ac:dyDescent="0.25">
      <c r="B22" s="84" t="s">
        <v>20</v>
      </c>
      <c r="C22" s="84" t="s">
        <v>190</v>
      </c>
      <c r="D22" s="122" t="s">
        <v>737</v>
      </c>
      <c r="E22" s="84" t="s">
        <v>210</v>
      </c>
      <c r="F22" s="84" t="s">
        <v>215</v>
      </c>
      <c r="G22" s="84" t="s">
        <v>212</v>
      </c>
      <c r="H22" s="84" t="s">
        <v>221</v>
      </c>
      <c r="I22" s="85" t="s">
        <v>33</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4" customHeight="1" x14ac:dyDescent="0.25">
      <c r="B26" s="149" t="s">
        <v>444</v>
      </c>
      <c r="C26" s="149"/>
      <c r="D26" s="150"/>
      <c r="E26" s="150"/>
      <c r="F26" s="150"/>
      <c r="G26" s="150"/>
      <c r="H26" s="150"/>
      <c r="I26" s="150"/>
    </row>
    <row r="27" spans="2:20" ht="13" x14ac:dyDescent="0.25">
      <c r="B27" s="146" t="s">
        <v>133</v>
      </c>
      <c r="C27" s="147"/>
      <c r="D27" s="147"/>
      <c r="E27" s="147"/>
      <c r="F27" s="147"/>
      <c r="G27" s="147"/>
      <c r="H27" s="147"/>
      <c r="I27" s="148"/>
    </row>
    <row r="28" spans="2:20" ht="53.25" customHeight="1" x14ac:dyDescent="0.25">
      <c r="B28" s="157" t="s">
        <v>923</v>
      </c>
      <c r="C28" s="157"/>
      <c r="D28" s="158"/>
      <c r="E28" s="158"/>
      <c r="F28" s="158"/>
      <c r="G28" s="158"/>
      <c r="H28" s="158"/>
      <c r="I28" s="158"/>
    </row>
    <row r="29" spans="2:20" ht="13" hidden="1" x14ac:dyDescent="0.25">
      <c r="B29" s="146" t="s">
        <v>184</v>
      </c>
      <c r="C29" s="147"/>
      <c r="D29" s="147"/>
      <c r="E29" s="147"/>
      <c r="F29" s="147"/>
      <c r="G29" s="147"/>
      <c r="H29" s="147"/>
      <c r="I29" s="148"/>
    </row>
    <row r="30" spans="2:20" ht="67.5" hidden="1" customHeight="1" x14ac:dyDescent="0.25">
      <c r="B30" s="149" t="s">
        <v>520</v>
      </c>
      <c r="C30" s="149"/>
      <c r="D30" s="150"/>
      <c r="E30" s="150"/>
      <c r="F30" s="150"/>
      <c r="G30" s="150"/>
      <c r="H30" s="150"/>
      <c r="I30" s="150"/>
    </row>
  </sheetData>
  <sheetProtection algorithmName="SHA-512" hashValue="xOiL1okAMG7rA1AdE7JO3odUydRJRruquaGMpGzezHSNCX/hKaBWocJ80jzykC4l1CBMCZ8VzX4Xi/AF+/yRjQ==" saltValue="Q8tUOUFAyFGBzGm46d53Hg==" spinCount="100000" sheet="1" objects="1" scenarios="1"/>
  <mergeCells count="8">
    <mergeCell ref="B29:I29"/>
    <mergeCell ref="B30:I30"/>
    <mergeCell ref="C2:I2"/>
    <mergeCell ref="C3:I3"/>
    <mergeCell ref="B25:I25"/>
    <mergeCell ref="B26:I26"/>
    <mergeCell ref="B27:I27"/>
    <mergeCell ref="B28:I28"/>
  </mergeCells>
  <conditionalFormatting sqref="D7:D8 D20 D10:D15">
    <cfRule type="expression" dxfId="1555" priority="10">
      <formula>#REF!="No"</formula>
    </cfRule>
  </conditionalFormatting>
  <conditionalFormatting sqref="I5:I24">
    <cfRule type="containsText" dxfId="1554" priority="5" operator="containsText" text="Neutral">
      <formula>NOT(ISERROR(SEARCH("Neutral",I5)))</formula>
    </cfRule>
    <cfRule type="containsText" dxfId="1553" priority="6" operator="containsText" text="Minor Negative">
      <formula>NOT(ISERROR(SEARCH("Minor Negative",I5)))</formula>
    </cfRule>
    <cfRule type="containsText" dxfId="1552" priority="7" operator="containsText" text="Minor Positive">
      <formula>NOT(ISERROR(SEARCH("Minor Positive",I5)))</formula>
    </cfRule>
    <cfRule type="containsText" dxfId="1551" priority="8" operator="containsText" text="Significant Negative">
      <formula>NOT(ISERROR(SEARCH("Significant Negative",I5)))</formula>
    </cfRule>
    <cfRule type="containsText" dxfId="1550" priority="9" operator="containsText" text="Significant Positive">
      <formula>NOT(ISERROR(SEARCH("Significant Positive",I5)))</formula>
    </cfRule>
  </conditionalFormatting>
  <conditionalFormatting sqref="D9">
    <cfRule type="expression" dxfId="1549" priority="4">
      <formula>#REF!="No"</formula>
    </cfRule>
  </conditionalFormatting>
  <conditionalFormatting sqref="D18">
    <cfRule type="expression" dxfId="1548" priority="3">
      <formula>#REF!="No"</formula>
    </cfRule>
  </conditionalFormatting>
  <conditionalFormatting sqref="D23">
    <cfRule type="expression" dxfId="1547" priority="2">
      <formula>#REF!="No"</formula>
    </cfRule>
  </conditionalFormatting>
  <conditionalFormatting sqref="D24">
    <cfRule type="expression" dxfId="1546" priority="1">
      <formula>#REF!="No"</formula>
    </cfRule>
  </conditionalFormatting>
  <dataValidations count="5">
    <dataValidation type="list" allowBlank="1" showInputMessage="1" showErrorMessage="1" sqref="I5:I24" xr:uid="{9B0C51AC-E6AF-46DE-8CC4-3D70F010E995}">
      <formula1>$S$3:$S$8</formula1>
    </dataValidation>
    <dataValidation type="list" allowBlank="1" showInputMessage="1" showErrorMessage="1" sqref="H5:H24" xr:uid="{60285529-080E-4CE7-97A3-E6B2A8E48A42}">
      <formula1>$M$8:$M$17</formula1>
    </dataValidation>
    <dataValidation type="list" allowBlank="1" showInputMessage="1" showErrorMessage="1" sqref="G5:G24" xr:uid="{8BDDAD94-65A7-4F9E-BCDF-5ABBEB11B32F}">
      <formula1>$P$3:$P$7</formula1>
    </dataValidation>
    <dataValidation type="list" allowBlank="1" showInputMessage="1" showErrorMessage="1" sqref="F5:F24" xr:uid="{2DCBA77A-840D-48D4-9748-1D30CB3E1B70}">
      <formula1>$O$3:$O$8</formula1>
    </dataValidation>
    <dataValidation type="list" allowBlank="1" showInputMessage="1" showErrorMessage="1" sqref="E5:E24" xr:uid="{8D4C2E19-500E-4024-8FA6-24613AD0ECAD}">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64168-AD84-475D-B3C6-AB6CF7B18560}">
  <sheetPr>
    <tabColor rgb="FFAAE1FC"/>
    <pageSetUpPr fitToPage="1"/>
  </sheetPr>
  <dimension ref="A2:T30"/>
  <sheetViews>
    <sheetView showGridLines="0" zoomScale="70" zoomScaleNormal="70" workbookViewId="0">
      <selection activeCell="B28" sqref="B28:I28"/>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521</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698</v>
      </c>
      <c r="E5" s="84" t="s">
        <v>207</v>
      </c>
      <c r="F5" s="84" t="s">
        <v>219</v>
      </c>
      <c r="G5" s="84" t="s">
        <v>209</v>
      </c>
      <c r="H5" s="84" t="s">
        <v>222</v>
      </c>
      <c r="I5" s="85" t="s">
        <v>31</v>
      </c>
      <c r="M5" s="1"/>
      <c r="N5" s="1" t="s">
        <v>214</v>
      </c>
      <c r="O5" s="1" t="s">
        <v>215</v>
      </c>
      <c r="P5" s="1" t="s">
        <v>216</v>
      </c>
      <c r="Q5" s="1"/>
      <c r="R5" s="1"/>
      <c r="S5" s="110" t="s">
        <v>33</v>
      </c>
      <c r="T5" s="1"/>
    </row>
    <row r="6" spans="2:20" ht="129" customHeight="1" x14ac:dyDescent="0.35">
      <c r="B6" s="84" t="s">
        <v>6</v>
      </c>
      <c r="C6" s="84" t="s">
        <v>192</v>
      </c>
      <c r="D6" s="122" t="s">
        <v>753</v>
      </c>
      <c r="E6" s="84" t="s">
        <v>210</v>
      </c>
      <c r="F6" s="84" t="s">
        <v>219</v>
      </c>
      <c r="G6" s="84" t="s">
        <v>212</v>
      </c>
      <c r="H6" s="84" t="s">
        <v>220</v>
      </c>
      <c r="I6" s="85" t="s">
        <v>33</v>
      </c>
      <c r="M6" s="1"/>
      <c r="N6" s="1" t="s">
        <v>213</v>
      </c>
      <c r="O6" s="1" t="s">
        <v>217</v>
      </c>
      <c r="P6" s="1" t="s">
        <v>218</v>
      </c>
      <c r="Q6" s="1"/>
      <c r="R6" s="1"/>
      <c r="S6" s="111" t="s">
        <v>34</v>
      </c>
      <c r="T6" s="1"/>
    </row>
    <row r="7" spans="2:20" ht="219" customHeight="1" x14ac:dyDescent="0.35">
      <c r="B7" s="84" t="s">
        <v>7</v>
      </c>
      <c r="C7" s="84" t="s">
        <v>193</v>
      </c>
      <c r="D7" s="121" t="s">
        <v>754</v>
      </c>
      <c r="E7" s="84" t="s">
        <v>210</v>
      </c>
      <c r="F7" s="84" t="s">
        <v>219</v>
      </c>
      <c r="G7" s="84" t="s">
        <v>218</v>
      </c>
      <c r="H7" s="84" t="s">
        <v>220</v>
      </c>
      <c r="I7" s="85" t="s">
        <v>33</v>
      </c>
      <c r="M7" s="1"/>
      <c r="N7" s="1"/>
      <c r="O7" s="1" t="s">
        <v>219</v>
      </c>
      <c r="P7" s="1" t="s">
        <v>213</v>
      </c>
      <c r="Q7" s="1"/>
      <c r="R7" s="1"/>
      <c r="S7" s="112" t="s">
        <v>26</v>
      </c>
      <c r="T7" s="1"/>
    </row>
    <row r="8" spans="2:20" ht="387.5" x14ac:dyDescent="0.35">
      <c r="B8" s="84" t="s">
        <v>25</v>
      </c>
      <c r="C8" s="84" t="s">
        <v>194</v>
      </c>
      <c r="D8" s="121" t="s">
        <v>755</v>
      </c>
      <c r="E8" s="84" t="s">
        <v>207</v>
      </c>
      <c r="F8" s="84" t="s">
        <v>219</v>
      </c>
      <c r="G8" s="84" t="s">
        <v>218</v>
      </c>
      <c r="H8" s="84" t="s">
        <v>220</v>
      </c>
      <c r="I8" s="85" t="s">
        <v>31</v>
      </c>
      <c r="M8" s="1" t="s">
        <v>220</v>
      </c>
      <c r="N8" s="1"/>
      <c r="O8" s="1" t="s">
        <v>213</v>
      </c>
      <c r="P8" s="1"/>
      <c r="Q8" s="1"/>
      <c r="R8" s="1"/>
      <c r="S8" s="1" t="s">
        <v>27</v>
      </c>
      <c r="T8" s="1"/>
    </row>
    <row r="9" spans="2:20" ht="399" customHeight="1" x14ac:dyDescent="0.35">
      <c r="B9" s="84" t="s">
        <v>131</v>
      </c>
      <c r="C9" s="84" t="s">
        <v>341</v>
      </c>
      <c r="D9" s="121" t="s">
        <v>756</v>
      </c>
      <c r="E9" s="84" t="s">
        <v>207</v>
      </c>
      <c r="F9" s="84" t="s">
        <v>219</v>
      </c>
      <c r="G9" s="84" t="s">
        <v>218</v>
      </c>
      <c r="H9" s="84" t="s">
        <v>220</v>
      </c>
      <c r="I9" s="85" t="s">
        <v>31</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92.75" customHeight="1" x14ac:dyDescent="0.35">
      <c r="B11" s="84" t="s">
        <v>10</v>
      </c>
      <c r="C11" s="84" t="s">
        <v>196</v>
      </c>
      <c r="D11" s="122" t="s">
        <v>757</v>
      </c>
      <c r="E11" s="84" t="s">
        <v>210</v>
      </c>
      <c r="F11" s="84" t="s">
        <v>219</v>
      </c>
      <c r="G11" s="84" t="s">
        <v>218</v>
      </c>
      <c r="H11" s="84" t="s">
        <v>220</v>
      </c>
      <c r="I11" s="85" t="s">
        <v>33</v>
      </c>
      <c r="M11" s="1" t="s">
        <v>223</v>
      </c>
      <c r="N11" s="1"/>
      <c r="O11" s="1"/>
      <c r="P11" s="1"/>
      <c r="Q11" s="1"/>
      <c r="R11" s="1"/>
      <c r="S11" s="1"/>
      <c r="T11" s="1"/>
    </row>
    <row r="12" spans="2:20" ht="213" customHeight="1" x14ac:dyDescent="0.35">
      <c r="B12" s="84" t="s">
        <v>11</v>
      </c>
      <c r="C12" s="84" t="s">
        <v>187</v>
      </c>
      <c r="D12" s="122" t="s">
        <v>758</v>
      </c>
      <c r="E12" s="84" t="s">
        <v>210</v>
      </c>
      <c r="F12" s="84" t="s">
        <v>219</v>
      </c>
      <c r="G12" s="84" t="s">
        <v>218</v>
      </c>
      <c r="H12" s="84" t="s">
        <v>220</v>
      </c>
      <c r="I12" s="85" t="s">
        <v>33</v>
      </c>
      <c r="M12" s="1" t="s">
        <v>224</v>
      </c>
      <c r="N12" s="1"/>
      <c r="O12" s="1"/>
      <c r="P12" s="1"/>
      <c r="Q12" s="1"/>
      <c r="R12" s="1"/>
      <c r="S12" s="1"/>
      <c r="T12" s="1"/>
    </row>
    <row r="13" spans="2:20" ht="219.75" customHeight="1" x14ac:dyDescent="0.35">
      <c r="B13" s="84" t="s">
        <v>12</v>
      </c>
      <c r="C13" s="84" t="s">
        <v>197</v>
      </c>
      <c r="D13" s="121" t="s">
        <v>759</v>
      </c>
      <c r="E13" s="84" t="s">
        <v>207</v>
      </c>
      <c r="F13" s="84" t="s">
        <v>215</v>
      </c>
      <c r="G13" s="84" t="s">
        <v>216</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122" t="s">
        <v>750</v>
      </c>
      <c r="E15" s="84" t="s">
        <v>207</v>
      </c>
      <c r="F15" s="84" t="s">
        <v>219</v>
      </c>
      <c r="G15" s="84" t="s">
        <v>212</v>
      </c>
      <c r="H15" s="84" t="s">
        <v>220</v>
      </c>
      <c r="I15" s="85" t="s">
        <v>33</v>
      </c>
      <c r="M15" s="1" t="s">
        <v>227</v>
      </c>
      <c r="N15" s="1"/>
      <c r="O15" s="1"/>
      <c r="P15" s="1"/>
      <c r="Q15" s="1"/>
      <c r="R15" s="1"/>
      <c r="S15" s="1"/>
      <c r="T15" s="1"/>
    </row>
    <row r="16" spans="2:20" ht="104.25" customHeight="1" x14ac:dyDescent="0.35">
      <c r="B16" s="84" t="s">
        <v>15</v>
      </c>
      <c r="C16" s="84" t="s">
        <v>200</v>
      </c>
      <c r="D16" s="122" t="s">
        <v>749</v>
      </c>
      <c r="E16" s="84" t="s">
        <v>207</v>
      </c>
      <c r="F16" s="84" t="s">
        <v>219</v>
      </c>
      <c r="G16" s="84" t="s">
        <v>212</v>
      </c>
      <c r="H16" s="84" t="s">
        <v>220</v>
      </c>
      <c r="I16" s="85" t="s">
        <v>31</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86.15" customHeight="1" x14ac:dyDescent="0.25">
      <c r="B19" s="84" t="s">
        <v>17</v>
      </c>
      <c r="C19" s="84" t="s">
        <v>188</v>
      </c>
      <c r="D19" s="84" t="s">
        <v>522</v>
      </c>
      <c r="E19" s="84" t="s">
        <v>207</v>
      </c>
      <c r="F19" s="84" t="s">
        <v>219</v>
      </c>
      <c r="G19" s="84" t="s">
        <v>212</v>
      </c>
      <c r="H19" s="84" t="s">
        <v>220</v>
      </c>
      <c r="I19" s="85" t="s">
        <v>33</v>
      </c>
    </row>
    <row r="20" spans="2:20" ht="100" x14ac:dyDescent="0.25">
      <c r="B20" s="84" t="s">
        <v>18</v>
      </c>
      <c r="C20" s="84" t="s">
        <v>189</v>
      </c>
      <c r="D20" s="84" t="s">
        <v>752</v>
      </c>
      <c r="E20" s="84" t="s">
        <v>207</v>
      </c>
      <c r="F20" s="84" t="s">
        <v>219</v>
      </c>
      <c r="G20" s="84" t="s">
        <v>209</v>
      </c>
      <c r="H20" s="84" t="s">
        <v>220</v>
      </c>
      <c r="I20" s="85" t="s">
        <v>31</v>
      </c>
    </row>
    <row r="21" spans="2:20" ht="276" customHeight="1" x14ac:dyDescent="0.25">
      <c r="B21" s="84" t="s">
        <v>19</v>
      </c>
      <c r="C21" s="84" t="s">
        <v>205</v>
      </c>
      <c r="D21" s="122" t="s">
        <v>747</v>
      </c>
      <c r="E21" s="84" t="s">
        <v>207</v>
      </c>
      <c r="F21" s="84" t="s">
        <v>219</v>
      </c>
      <c r="G21" s="84" t="s">
        <v>212</v>
      </c>
      <c r="H21" s="84" t="s">
        <v>220</v>
      </c>
      <c r="I21" s="85" t="s">
        <v>33</v>
      </c>
    </row>
    <row r="22" spans="2:20" ht="99" customHeight="1" x14ac:dyDescent="0.25">
      <c r="B22" s="84" t="s">
        <v>20</v>
      </c>
      <c r="C22" s="84" t="s">
        <v>190</v>
      </c>
      <c r="D22" s="84" t="s">
        <v>748</v>
      </c>
      <c r="E22" s="84" t="s">
        <v>207</v>
      </c>
      <c r="F22" s="84" t="s">
        <v>219</v>
      </c>
      <c r="G22" s="84" t="s">
        <v>209</v>
      </c>
      <c r="H22" s="84" t="s">
        <v>221</v>
      </c>
      <c r="I22" s="85" t="s">
        <v>31</v>
      </c>
    </row>
    <row r="23" spans="2:20" ht="192.75" customHeight="1" x14ac:dyDescent="0.25">
      <c r="B23" s="84" t="s">
        <v>21</v>
      </c>
      <c r="C23" s="84" t="s">
        <v>201</v>
      </c>
      <c r="D23" s="122" t="s">
        <v>746</v>
      </c>
      <c r="E23" s="84" t="s">
        <v>207</v>
      </c>
      <c r="F23" s="84" t="s">
        <v>219</v>
      </c>
      <c r="G23" s="84" t="s">
        <v>212</v>
      </c>
      <c r="H23" s="84" t="s">
        <v>221</v>
      </c>
      <c r="I23" s="85" t="s">
        <v>31</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8"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51.75" customHeight="1" x14ac:dyDescent="0.25">
      <c r="B28" s="157" t="s">
        <v>924</v>
      </c>
      <c r="C28" s="157"/>
      <c r="D28" s="158"/>
      <c r="E28" s="158"/>
      <c r="F28" s="158"/>
      <c r="G28" s="158"/>
      <c r="H28" s="158"/>
      <c r="I28" s="158"/>
    </row>
    <row r="29" spans="2:20" ht="13" hidden="1" x14ac:dyDescent="0.25">
      <c r="B29" s="146" t="s">
        <v>184</v>
      </c>
      <c r="C29" s="147"/>
      <c r="D29" s="147"/>
      <c r="E29" s="147"/>
      <c r="F29" s="147"/>
      <c r="G29" s="147"/>
      <c r="H29" s="147"/>
      <c r="I29" s="148"/>
    </row>
    <row r="30" spans="2:20" ht="55" hidden="1" customHeight="1" x14ac:dyDescent="0.25">
      <c r="B30" s="149" t="s">
        <v>751</v>
      </c>
      <c r="C30" s="149"/>
      <c r="D30" s="150"/>
      <c r="E30" s="150"/>
      <c r="F30" s="150"/>
      <c r="G30" s="150"/>
      <c r="H30" s="150"/>
      <c r="I30" s="150"/>
    </row>
  </sheetData>
  <sheetProtection algorithmName="SHA-512" hashValue="qH5rSsNgAYuTrEGg9Y5jy74mG0EIuWkSvGq49f0UuH387wY/Ej6haVFG1sYCekE5brpfsOOQJqrXPDAUxW3tuA==" saltValue="2WXqT6hbGpIBERk0yQVV6g==" spinCount="100000" sheet="1" objects="1" scenarios="1"/>
  <mergeCells count="8">
    <mergeCell ref="B29:I29"/>
    <mergeCell ref="B30:I30"/>
    <mergeCell ref="C2:I2"/>
    <mergeCell ref="C3:I3"/>
    <mergeCell ref="B25:I25"/>
    <mergeCell ref="B26:I26"/>
    <mergeCell ref="B27:I27"/>
    <mergeCell ref="B28:I28"/>
  </mergeCells>
  <conditionalFormatting sqref="D7 D22:D23 D12:D13 D15">
    <cfRule type="expression" dxfId="1545" priority="11">
      <formula>#REF!="No"</formula>
    </cfRule>
  </conditionalFormatting>
  <conditionalFormatting sqref="I5:I24">
    <cfRule type="containsText" dxfId="1544" priority="6" operator="containsText" text="Neutral">
      <formula>NOT(ISERROR(SEARCH("Neutral",I5)))</formula>
    </cfRule>
    <cfRule type="containsText" dxfId="1543" priority="7" operator="containsText" text="Minor Negative">
      <formula>NOT(ISERROR(SEARCH("Minor Negative",I5)))</formula>
    </cfRule>
    <cfRule type="containsText" dxfId="1542" priority="8" operator="containsText" text="Minor Positive">
      <formula>NOT(ISERROR(SEARCH("Minor Positive",I5)))</formula>
    </cfRule>
    <cfRule type="containsText" dxfId="1541" priority="9" operator="containsText" text="Significant Negative">
      <formula>NOT(ISERROR(SEARCH("Significant Negative",I5)))</formula>
    </cfRule>
    <cfRule type="containsText" dxfId="1540" priority="10" operator="containsText" text="Significant Positive">
      <formula>NOT(ISERROR(SEARCH("Significant Positive",I5)))</formula>
    </cfRule>
  </conditionalFormatting>
  <conditionalFormatting sqref="D10">
    <cfRule type="expression" dxfId="1539" priority="5">
      <formula>#REF!="No"</formula>
    </cfRule>
  </conditionalFormatting>
  <conditionalFormatting sqref="D14">
    <cfRule type="expression" dxfId="1538" priority="4">
      <formula>#REF!="No"</formula>
    </cfRule>
  </conditionalFormatting>
  <conditionalFormatting sqref="D17">
    <cfRule type="expression" dxfId="1537" priority="3">
      <formula>#REF!="No"</formula>
    </cfRule>
  </conditionalFormatting>
  <conditionalFormatting sqref="D18">
    <cfRule type="expression" dxfId="1536" priority="2">
      <formula>#REF!="No"</formula>
    </cfRule>
  </conditionalFormatting>
  <conditionalFormatting sqref="D24">
    <cfRule type="expression" dxfId="1535" priority="1">
      <formula>#REF!="No"</formula>
    </cfRule>
  </conditionalFormatting>
  <dataValidations count="5">
    <dataValidation type="list" allowBlank="1" showInputMessage="1" showErrorMessage="1" sqref="E5:E24" xr:uid="{5FD451F4-5AA7-4D0A-ADDD-257352AC6CCE}">
      <formula1>$N$3:$N$6</formula1>
    </dataValidation>
    <dataValidation type="list" allowBlank="1" showInputMessage="1" showErrorMessage="1" sqref="F5:F24" xr:uid="{CF470613-5428-4B6B-AA3C-0E49EB114BA7}">
      <formula1>$O$3:$O$8</formula1>
    </dataValidation>
    <dataValidation type="list" allowBlank="1" showInputMessage="1" showErrorMessage="1" sqref="G5:G24" xr:uid="{FC19CD64-0E59-46AF-85A6-59DAA81E27B3}">
      <formula1>$P$3:$P$7</formula1>
    </dataValidation>
    <dataValidation type="list" allowBlank="1" showInputMessage="1" showErrorMessage="1" sqref="H5:H24" xr:uid="{A23219E7-5795-419F-96B4-782B8ADF146C}">
      <formula1>$M$8:$M$17</formula1>
    </dataValidation>
    <dataValidation type="list" allowBlank="1" showInputMessage="1" showErrorMessage="1" sqref="I5:I24" xr:uid="{2543D9E7-29E8-4CA9-82EE-F3F27A2DE7C9}">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6EBD5-E68A-4142-AC98-8DB436E57106}">
  <sheetPr>
    <tabColor rgb="FFAAE1FC"/>
  </sheetPr>
  <dimension ref="A2:T30"/>
  <sheetViews>
    <sheetView topLeftCell="B1" zoomScale="70" zoomScaleNormal="70" workbookViewId="0">
      <selection activeCell="U5" sqref="U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523</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524</v>
      </c>
      <c r="E5" s="84" t="s">
        <v>210</v>
      </c>
      <c r="F5" s="84" t="s">
        <v>219</v>
      </c>
      <c r="G5" s="84" t="s">
        <v>218</v>
      </c>
      <c r="H5" s="84" t="s">
        <v>220</v>
      </c>
      <c r="I5" s="85" t="s">
        <v>26</v>
      </c>
      <c r="M5" s="1"/>
      <c r="N5" s="1" t="s">
        <v>214</v>
      </c>
      <c r="O5" s="1" t="s">
        <v>215</v>
      </c>
      <c r="P5" s="1" t="s">
        <v>216</v>
      </c>
      <c r="Q5" s="1"/>
      <c r="R5" s="1"/>
      <c r="S5" s="110" t="s">
        <v>33</v>
      </c>
      <c r="T5" s="1"/>
    </row>
    <row r="6" spans="2:20" ht="223.5" customHeight="1" x14ac:dyDescent="0.35">
      <c r="B6" s="84" t="s">
        <v>6</v>
      </c>
      <c r="C6" s="84" t="s">
        <v>192</v>
      </c>
      <c r="D6" s="128" t="s">
        <v>848</v>
      </c>
      <c r="E6" s="84" t="s">
        <v>210</v>
      </c>
      <c r="F6" s="84" t="s">
        <v>219</v>
      </c>
      <c r="G6" s="84" t="s">
        <v>218</v>
      </c>
      <c r="H6" s="84" t="s">
        <v>220</v>
      </c>
      <c r="I6" s="85" t="s">
        <v>33</v>
      </c>
      <c r="M6" s="1"/>
      <c r="N6" s="1" t="s">
        <v>213</v>
      </c>
      <c r="O6" s="1" t="s">
        <v>217</v>
      </c>
      <c r="P6" s="1" t="s">
        <v>218</v>
      </c>
      <c r="Q6" s="1"/>
      <c r="R6" s="1"/>
      <c r="S6" s="111" t="s">
        <v>34</v>
      </c>
      <c r="T6" s="1"/>
    </row>
    <row r="7" spans="2:20" ht="219" customHeight="1" x14ac:dyDescent="0.35">
      <c r="B7" s="84" t="s">
        <v>7</v>
      </c>
      <c r="C7" s="84" t="s">
        <v>193</v>
      </c>
      <c r="D7" s="128" t="s">
        <v>849</v>
      </c>
      <c r="E7" s="84" t="s">
        <v>210</v>
      </c>
      <c r="F7" s="84" t="s">
        <v>219</v>
      </c>
      <c r="G7" s="84" t="s">
        <v>218</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526</v>
      </c>
      <c r="E10" s="84" t="s">
        <v>210</v>
      </c>
      <c r="F10" s="84" t="s">
        <v>219</v>
      </c>
      <c r="G10" s="84" t="s">
        <v>218</v>
      </c>
      <c r="H10" s="84" t="s">
        <v>220</v>
      </c>
      <c r="I10" s="85" t="s">
        <v>33</v>
      </c>
      <c r="M10" s="1" t="s">
        <v>222</v>
      </c>
      <c r="N10" s="1"/>
      <c r="O10" s="1"/>
      <c r="P10" s="1"/>
      <c r="Q10" s="1"/>
      <c r="R10" s="1"/>
      <c r="S10" s="1"/>
      <c r="T10" s="1"/>
    </row>
    <row r="11" spans="2:20" ht="114.75" customHeight="1" x14ac:dyDescent="0.35">
      <c r="B11" s="84" t="s">
        <v>10</v>
      </c>
      <c r="C11" s="84" t="s">
        <v>196</v>
      </c>
      <c r="D11" s="84" t="s">
        <v>659</v>
      </c>
      <c r="E11" s="84" t="s">
        <v>210</v>
      </c>
      <c r="F11" s="84" t="s">
        <v>219</v>
      </c>
      <c r="G11" s="84" t="s">
        <v>216</v>
      </c>
      <c r="H11" s="84" t="s">
        <v>220</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122" t="s">
        <v>850</v>
      </c>
      <c r="E13" s="84" t="s">
        <v>207</v>
      </c>
      <c r="F13" s="84" t="s">
        <v>219</v>
      </c>
      <c r="G13" s="84" t="s">
        <v>216</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527</v>
      </c>
      <c r="E20" s="84" t="s">
        <v>207</v>
      </c>
      <c r="F20" s="84" t="s">
        <v>219</v>
      </c>
      <c r="G20" s="84" t="s">
        <v>218</v>
      </c>
      <c r="H20" s="84" t="s">
        <v>220</v>
      </c>
      <c r="I20" s="85" t="s">
        <v>33</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5.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sheetProtection algorithmName="SHA-512" hashValue="H1vH+HevvnBG5ppyjrLoxmC4HTa51w3rogQEP72MwrR6JWugLwLb1lOGjBHClSZtF4JlhsHbG6J1FwreorKvZw==" saltValue="noySdWiHmPMJwRsxajCDtg==" spinCount="100000" sheet="1" objects="1" scenarios="1"/>
  <mergeCells count="8">
    <mergeCell ref="B29:I29"/>
    <mergeCell ref="B30:I30"/>
    <mergeCell ref="C2:I2"/>
    <mergeCell ref="C3:I3"/>
    <mergeCell ref="B25:I25"/>
    <mergeCell ref="B26:I26"/>
    <mergeCell ref="B27:I27"/>
    <mergeCell ref="B28:I28"/>
  </mergeCells>
  <conditionalFormatting sqref="D20 D10">
    <cfRule type="expression" dxfId="1534" priority="20">
      <formula>#REF!="No"</formula>
    </cfRule>
  </conditionalFormatting>
  <conditionalFormatting sqref="I5:I24">
    <cfRule type="containsText" dxfId="1533" priority="15" operator="containsText" text="Neutral">
      <formula>NOT(ISERROR(SEARCH("Neutral",I5)))</formula>
    </cfRule>
    <cfRule type="containsText" dxfId="1532" priority="16" operator="containsText" text="Minor Negative">
      <formula>NOT(ISERROR(SEARCH("Minor Negative",I5)))</formula>
    </cfRule>
    <cfRule type="containsText" dxfId="1531" priority="17" operator="containsText" text="Minor Positive">
      <formula>NOT(ISERROR(SEARCH("Minor Positive",I5)))</formula>
    </cfRule>
    <cfRule type="containsText" dxfId="1530" priority="18" operator="containsText" text="Significant Negative">
      <formula>NOT(ISERROR(SEARCH("Significant Negative",I5)))</formula>
    </cfRule>
    <cfRule type="containsText" dxfId="1529" priority="19" operator="containsText" text="Significant Positive">
      <formula>NOT(ISERROR(SEARCH("Significant Positive",I5)))</formula>
    </cfRule>
  </conditionalFormatting>
  <conditionalFormatting sqref="D9">
    <cfRule type="expression" dxfId="1528" priority="14">
      <formula>#REF!="No"</formula>
    </cfRule>
  </conditionalFormatting>
  <conditionalFormatting sqref="D8">
    <cfRule type="expression" dxfId="1527" priority="13">
      <formula>#REF!="No"</formula>
    </cfRule>
  </conditionalFormatting>
  <conditionalFormatting sqref="D11">
    <cfRule type="expression" dxfId="1526" priority="12">
      <formula>#REF!="No"</formula>
    </cfRule>
  </conditionalFormatting>
  <conditionalFormatting sqref="D12">
    <cfRule type="expression" dxfId="1525" priority="11">
      <formula>#REF!="No"</formula>
    </cfRule>
  </conditionalFormatting>
  <conditionalFormatting sqref="D14">
    <cfRule type="expression" dxfId="1524" priority="10">
      <formula>#REF!="No"</formula>
    </cfRule>
  </conditionalFormatting>
  <conditionalFormatting sqref="D15">
    <cfRule type="expression" dxfId="1523" priority="9">
      <formula>#REF!="No"</formula>
    </cfRule>
  </conditionalFormatting>
  <conditionalFormatting sqref="D16">
    <cfRule type="expression" dxfId="1522" priority="8">
      <formula>#REF!="No"</formula>
    </cfRule>
  </conditionalFormatting>
  <conditionalFormatting sqref="D17">
    <cfRule type="expression" dxfId="1521" priority="7">
      <formula>#REF!="No"</formula>
    </cfRule>
  </conditionalFormatting>
  <conditionalFormatting sqref="D18">
    <cfRule type="expression" dxfId="1520" priority="6">
      <formula>#REF!="No"</formula>
    </cfRule>
  </conditionalFormatting>
  <conditionalFormatting sqref="D19">
    <cfRule type="expression" dxfId="1519" priority="5">
      <formula>#REF!="No"</formula>
    </cfRule>
  </conditionalFormatting>
  <conditionalFormatting sqref="D21">
    <cfRule type="expression" dxfId="1518" priority="4">
      <formula>#REF!="No"</formula>
    </cfRule>
  </conditionalFormatting>
  <conditionalFormatting sqref="D22">
    <cfRule type="expression" dxfId="1517" priority="3">
      <formula>#REF!="No"</formula>
    </cfRule>
  </conditionalFormatting>
  <conditionalFormatting sqref="D23">
    <cfRule type="expression" dxfId="1516" priority="2">
      <formula>#REF!="No"</formula>
    </cfRule>
  </conditionalFormatting>
  <conditionalFormatting sqref="D24">
    <cfRule type="expression" dxfId="1515" priority="1">
      <formula>#REF!="No"</formula>
    </cfRule>
  </conditionalFormatting>
  <dataValidations count="5">
    <dataValidation type="list" allowBlank="1" showInputMessage="1" showErrorMessage="1" sqref="E5:E24" xr:uid="{4F2B0EB9-2921-4252-B62D-897223797681}">
      <formula1>$N$3:$N$6</formula1>
    </dataValidation>
    <dataValidation type="list" allowBlank="1" showInputMessage="1" showErrorMessage="1" sqref="F5:F24" xr:uid="{802A2357-A144-4C42-B0A7-8FEA1AB0B3C8}">
      <formula1>$O$3:$O$8</formula1>
    </dataValidation>
    <dataValidation type="list" allowBlank="1" showInputMessage="1" showErrorMessage="1" sqref="G5:G24" xr:uid="{2275299B-EC8C-464B-A6BF-0C01367A3E8D}">
      <formula1>$P$3:$P$7</formula1>
    </dataValidation>
    <dataValidation type="list" allowBlank="1" showInputMessage="1" showErrorMessage="1" sqref="H5:H24" xr:uid="{936CF973-3C6B-4A8B-87E9-8B7CE3732AF1}">
      <formula1>$M$8:$M$17</formula1>
    </dataValidation>
    <dataValidation type="list" allowBlank="1" showInputMessage="1" showErrorMessage="1" sqref="I5:I24" xr:uid="{DAD0CF76-18E4-4433-870C-F472993A8A9A}">
      <formula1>$S$3:$S$8</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D035C-CD4B-4D0F-9CD6-2C8263E8797D}">
  <sheetPr>
    <tabColor rgb="FFAAE1FC"/>
  </sheetPr>
  <dimension ref="A2:T30"/>
  <sheetViews>
    <sheetView topLeftCell="B1" zoomScale="70" zoomScaleNormal="70" workbookViewId="0">
      <selection activeCell="V5" sqref="V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682</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122" t="s">
        <v>687</v>
      </c>
      <c r="E6" s="84" t="s">
        <v>207</v>
      </c>
      <c r="F6" s="84" t="s">
        <v>219</v>
      </c>
      <c r="G6" s="84" t="s">
        <v>209</v>
      </c>
      <c r="H6" s="84" t="s">
        <v>222</v>
      </c>
      <c r="I6" s="85" t="s">
        <v>31</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683</v>
      </c>
      <c r="E8" s="84" t="s">
        <v>207</v>
      </c>
      <c r="F8" s="84" t="s">
        <v>217</v>
      </c>
      <c r="G8" s="84" t="s">
        <v>209</v>
      </c>
      <c r="H8" s="84" t="s">
        <v>221</v>
      </c>
      <c r="I8" s="85" t="s">
        <v>31</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684</v>
      </c>
      <c r="E16" s="84" t="s">
        <v>210</v>
      </c>
      <c r="F16" s="84" t="s">
        <v>219</v>
      </c>
      <c r="G16" s="84" t="s">
        <v>209</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685</v>
      </c>
      <c r="E20" s="84" t="s">
        <v>210</v>
      </c>
      <c r="F20" s="84" t="s">
        <v>219</v>
      </c>
      <c r="G20" s="84" t="s">
        <v>209</v>
      </c>
      <c r="H20" s="84" t="s">
        <v>220</v>
      </c>
      <c r="I20" s="85" t="s">
        <v>33</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8"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686</v>
      </c>
      <c r="C30" s="149"/>
      <c r="D30" s="150"/>
      <c r="E30" s="150"/>
      <c r="F30" s="150"/>
      <c r="G30" s="150"/>
      <c r="H30" s="150"/>
      <c r="I30" s="150"/>
    </row>
  </sheetData>
  <sheetProtection algorithmName="SHA-512" hashValue="36/RQi5xwFLkWTwTlrfTU2+k0aNDCphGVLw8/osTaphxOmaOxlO6+lpKNunoEEIfEAyXVb8+9Oxwq90OeMLZrA==" saltValue="Xc/DNUEvunTOJpHwveJlpA==" spinCount="100000" sheet="1" objects="1" scenarios="1"/>
  <mergeCells count="8">
    <mergeCell ref="B29:I29"/>
    <mergeCell ref="B30:I30"/>
    <mergeCell ref="C2:I2"/>
    <mergeCell ref="C3:I3"/>
    <mergeCell ref="B25:I25"/>
    <mergeCell ref="B26:I26"/>
    <mergeCell ref="B27:I27"/>
    <mergeCell ref="B28:I28"/>
  </mergeCells>
  <conditionalFormatting sqref="D20 D8">
    <cfRule type="expression" dxfId="1514" priority="22">
      <formula>#REF!="No"</formula>
    </cfRule>
  </conditionalFormatting>
  <conditionalFormatting sqref="I5:I24">
    <cfRule type="containsText" dxfId="1513" priority="17" operator="containsText" text="Neutral">
      <formula>NOT(ISERROR(SEARCH("Neutral",I5)))</formula>
    </cfRule>
    <cfRule type="containsText" dxfId="1512" priority="18" operator="containsText" text="Minor Negative">
      <formula>NOT(ISERROR(SEARCH("Minor Negative",I5)))</formula>
    </cfRule>
    <cfRule type="containsText" dxfId="1511" priority="19" operator="containsText" text="Minor Positive">
      <formula>NOT(ISERROR(SEARCH("Minor Positive",I5)))</formula>
    </cfRule>
    <cfRule type="containsText" dxfId="1510" priority="20" operator="containsText" text="Significant Negative">
      <formula>NOT(ISERROR(SEARCH("Significant Negative",I5)))</formula>
    </cfRule>
    <cfRule type="containsText" dxfId="1509" priority="21" operator="containsText" text="Significant Positive">
      <formula>NOT(ISERROR(SEARCH("Significant Positive",I5)))</formula>
    </cfRule>
  </conditionalFormatting>
  <conditionalFormatting sqref="D5">
    <cfRule type="expression" dxfId="1508" priority="16">
      <formula>#REF!="No"</formula>
    </cfRule>
  </conditionalFormatting>
  <conditionalFormatting sqref="D7">
    <cfRule type="expression" dxfId="1507" priority="15">
      <formula>#REF!="No"</formula>
    </cfRule>
  </conditionalFormatting>
  <conditionalFormatting sqref="D9">
    <cfRule type="expression" dxfId="1506" priority="14">
      <formula>#REF!="No"</formula>
    </cfRule>
  </conditionalFormatting>
  <conditionalFormatting sqref="D10">
    <cfRule type="expression" dxfId="1505" priority="13">
      <formula>#REF!="No"</formula>
    </cfRule>
  </conditionalFormatting>
  <conditionalFormatting sqref="D11">
    <cfRule type="expression" dxfId="1504" priority="12">
      <formula>#REF!="No"</formula>
    </cfRule>
  </conditionalFormatting>
  <conditionalFormatting sqref="D12">
    <cfRule type="expression" dxfId="1503" priority="11">
      <formula>#REF!="No"</formula>
    </cfRule>
  </conditionalFormatting>
  <conditionalFormatting sqref="D13">
    <cfRule type="expression" dxfId="1502" priority="10">
      <formula>#REF!="No"</formula>
    </cfRule>
  </conditionalFormatting>
  <conditionalFormatting sqref="D14">
    <cfRule type="expression" dxfId="1501" priority="9">
      <formula>#REF!="No"</formula>
    </cfRule>
  </conditionalFormatting>
  <conditionalFormatting sqref="D15">
    <cfRule type="expression" dxfId="1500" priority="8">
      <formula>#REF!="No"</formula>
    </cfRule>
  </conditionalFormatting>
  <conditionalFormatting sqref="D17">
    <cfRule type="expression" dxfId="1499" priority="7">
      <formula>#REF!="No"</formula>
    </cfRule>
  </conditionalFormatting>
  <conditionalFormatting sqref="D18">
    <cfRule type="expression" dxfId="1498" priority="6">
      <formula>#REF!="No"</formula>
    </cfRule>
  </conditionalFormatting>
  <conditionalFormatting sqref="D19">
    <cfRule type="expression" dxfId="1497" priority="5">
      <formula>#REF!="No"</formula>
    </cfRule>
  </conditionalFormatting>
  <conditionalFormatting sqref="D21">
    <cfRule type="expression" dxfId="1496" priority="4">
      <formula>#REF!="No"</formula>
    </cfRule>
  </conditionalFormatting>
  <conditionalFormatting sqref="D22">
    <cfRule type="expression" dxfId="1495" priority="3">
      <formula>#REF!="No"</formula>
    </cfRule>
  </conditionalFormatting>
  <conditionalFormatting sqref="D23">
    <cfRule type="expression" dxfId="1494" priority="2">
      <formula>#REF!="No"</formula>
    </cfRule>
  </conditionalFormatting>
  <conditionalFormatting sqref="D24">
    <cfRule type="expression" dxfId="1493" priority="1">
      <formula>#REF!="No"</formula>
    </cfRule>
  </conditionalFormatting>
  <dataValidations count="5">
    <dataValidation type="list" allowBlank="1" showInputMessage="1" showErrorMessage="1" sqref="E5:E24" xr:uid="{09B92F11-1A65-41B9-8260-810250E4B943}">
      <formula1>$N$3:$N$6</formula1>
    </dataValidation>
    <dataValidation type="list" allowBlank="1" showInputMessage="1" showErrorMessage="1" sqref="F5:F24" xr:uid="{244FA1AF-E4FB-424E-B153-23E3D4706BED}">
      <formula1>$O$3:$O$8</formula1>
    </dataValidation>
    <dataValidation type="list" allowBlank="1" showInputMessage="1" showErrorMessage="1" sqref="G5:G24" xr:uid="{8F4981B1-6084-405B-BF5F-9CF8EF22D242}">
      <formula1>$P$3:$P$7</formula1>
    </dataValidation>
    <dataValidation type="list" allowBlank="1" showInputMessage="1" showErrorMessage="1" sqref="H5:H24" xr:uid="{781D3AC3-C2CB-485C-A9DF-688DC3C1744E}">
      <formula1>$M$8:$M$17</formula1>
    </dataValidation>
    <dataValidation type="list" allowBlank="1" showInputMessage="1" showErrorMessage="1" sqref="I5:I24" xr:uid="{FE50AB8B-16C0-4B2F-9813-05960B547CF3}">
      <formula1>$S$3:$S$8</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D8BA2-BF08-44E6-804A-7D33C7FBDDD9}">
  <sheetPr>
    <tabColor rgb="FFAAE1FC"/>
    <pageSetUpPr fitToPage="1"/>
  </sheetPr>
  <dimension ref="A2:T30"/>
  <sheetViews>
    <sheetView showGridLines="0" topLeftCell="B1" zoomScale="70" zoomScaleNormal="70" workbookViewId="0">
      <selection activeCell="V5" sqref="V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592</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2" t="s">
        <v>593</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122" t="s">
        <v>594</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62.5" x14ac:dyDescent="0.25">
      <c r="B22" s="84" t="s">
        <v>20</v>
      </c>
      <c r="C22" s="84" t="s">
        <v>190</v>
      </c>
      <c r="D22" s="84" t="s">
        <v>595</v>
      </c>
      <c r="E22" s="84" t="s">
        <v>207</v>
      </c>
      <c r="F22" s="84" t="s">
        <v>219</v>
      </c>
      <c r="G22" s="84" t="s">
        <v>212</v>
      </c>
      <c r="H22" s="84" t="s">
        <v>220</v>
      </c>
      <c r="I22" s="85" t="s">
        <v>33</v>
      </c>
    </row>
    <row r="23" spans="2:20" ht="192.75" customHeight="1" x14ac:dyDescent="0.25">
      <c r="B23" s="84" t="s">
        <v>21</v>
      </c>
      <c r="C23" s="84" t="s">
        <v>201</v>
      </c>
      <c r="D23" s="84" t="s">
        <v>596</v>
      </c>
      <c r="E23" s="84" t="s">
        <v>210</v>
      </c>
      <c r="F23" s="84" t="s">
        <v>219</v>
      </c>
      <c r="G23" s="84" t="s">
        <v>212</v>
      </c>
      <c r="H23" s="84" t="s">
        <v>220</v>
      </c>
      <c r="I23" s="85" t="s">
        <v>33</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8.64999999999999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444</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444</v>
      </c>
      <c r="C30" s="149"/>
      <c r="D30" s="150"/>
      <c r="E30" s="150"/>
      <c r="F30" s="150"/>
      <c r="G30" s="150"/>
      <c r="H30" s="150"/>
      <c r="I30" s="150"/>
    </row>
  </sheetData>
  <sheetProtection algorithmName="SHA-512" hashValue="aYuGM51+o2dyzUV+Flj1mbzst7pUG8DdA231LVpOr+CeIwb/OftyyddsjUcC9MrnDybRgtyIEAPLfRN37hAGRA==" saltValue="VyxzW2FafsHP9oO6KGfruA=="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1492" priority="17" operator="containsText" text="Neutral">
      <formula>NOT(ISERROR(SEARCH("Neutral",I5)))</formula>
    </cfRule>
    <cfRule type="containsText" dxfId="1491" priority="18" operator="containsText" text="Minor Negative">
      <formula>NOT(ISERROR(SEARCH("Minor Negative",I5)))</formula>
    </cfRule>
    <cfRule type="containsText" dxfId="1490" priority="19" operator="containsText" text="Minor Positive">
      <formula>NOT(ISERROR(SEARCH("Minor Positive",I5)))</formula>
    </cfRule>
    <cfRule type="containsText" dxfId="1489" priority="20" operator="containsText" text="Significant Negative">
      <formula>NOT(ISERROR(SEARCH("Significant Negative",I5)))</formula>
    </cfRule>
    <cfRule type="containsText" dxfId="1488" priority="21" operator="containsText" text="Significant Positive">
      <formula>NOT(ISERROR(SEARCH("Significant Positive",I5)))</formula>
    </cfRule>
  </conditionalFormatting>
  <conditionalFormatting sqref="D5">
    <cfRule type="expression" dxfId="1487" priority="16">
      <formula>#REF!="No"</formula>
    </cfRule>
  </conditionalFormatting>
  <conditionalFormatting sqref="D6">
    <cfRule type="expression" dxfId="1486" priority="15">
      <formula>#REF!="No"</formula>
    </cfRule>
  </conditionalFormatting>
  <conditionalFormatting sqref="D8">
    <cfRule type="expression" dxfId="1485" priority="14">
      <formula>#REF!="No"</formula>
    </cfRule>
  </conditionalFormatting>
  <conditionalFormatting sqref="D10">
    <cfRule type="expression" dxfId="1484" priority="13">
      <formula>#REF!="No"</formula>
    </cfRule>
  </conditionalFormatting>
  <conditionalFormatting sqref="D11">
    <cfRule type="expression" dxfId="1483" priority="12">
      <formula>#REF!="No"</formula>
    </cfRule>
  </conditionalFormatting>
  <conditionalFormatting sqref="D12">
    <cfRule type="expression" dxfId="1482" priority="11">
      <formula>#REF!="No"</formula>
    </cfRule>
  </conditionalFormatting>
  <conditionalFormatting sqref="D13">
    <cfRule type="expression" dxfId="1481" priority="10">
      <formula>#REF!="No"</formula>
    </cfRule>
  </conditionalFormatting>
  <conditionalFormatting sqref="D14">
    <cfRule type="expression" dxfId="1480" priority="9">
      <formula>#REF!="No"</formula>
    </cfRule>
  </conditionalFormatting>
  <conditionalFormatting sqref="D15">
    <cfRule type="expression" dxfId="1479" priority="8">
      <formula>#REF!="No"</formula>
    </cfRule>
  </conditionalFormatting>
  <conditionalFormatting sqref="D16">
    <cfRule type="expression" dxfId="1478" priority="7">
      <formula>#REF!="No"</formula>
    </cfRule>
  </conditionalFormatting>
  <conditionalFormatting sqref="D17">
    <cfRule type="expression" dxfId="1477" priority="6">
      <formula>#REF!="No"</formula>
    </cfRule>
  </conditionalFormatting>
  <conditionalFormatting sqref="D18">
    <cfRule type="expression" dxfId="1476" priority="5">
      <formula>#REF!="No"</formula>
    </cfRule>
  </conditionalFormatting>
  <conditionalFormatting sqref="D19">
    <cfRule type="expression" dxfId="1475" priority="4">
      <formula>#REF!="No"</formula>
    </cfRule>
  </conditionalFormatting>
  <conditionalFormatting sqref="D20">
    <cfRule type="expression" dxfId="1474" priority="3">
      <formula>#REF!="No"</formula>
    </cfRule>
  </conditionalFormatting>
  <conditionalFormatting sqref="D21">
    <cfRule type="expression" dxfId="1473" priority="2">
      <formula>#REF!="No"</formula>
    </cfRule>
  </conditionalFormatting>
  <conditionalFormatting sqref="D24">
    <cfRule type="expression" dxfId="1472" priority="1">
      <formula>#REF!="No"</formula>
    </cfRule>
  </conditionalFormatting>
  <dataValidations count="5">
    <dataValidation type="list" allowBlank="1" showInputMessage="1" showErrorMessage="1" sqref="I5:I24" xr:uid="{D2AAF71A-6B9E-4406-B83B-813E99CC7B6F}">
      <formula1>$S$3:$S$8</formula1>
    </dataValidation>
    <dataValidation type="list" allowBlank="1" showInputMessage="1" showErrorMessage="1" sqref="H5:H24" xr:uid="{7F565573-EC30-4742-BD5D-E2526DF16340}">
      <formula1>$M$8:$M$17</formula1>
    </dataValidation>
    <dataValidation type="list" allowBlank="1" showInputMessage="1" showErrorMessage="1" sqref="G5:G24" xr:uid="{36B4610C-058A-486C-9830-DF76C0CCB2D2}">
      <formula1>$P$3:$P$7</formula1>
    </dataValidation>
    <dataValidation type="list" allowBlank="1" showInputMessage="1" showErrorMessage="1" sqref="F5:F24" xr:uid="{FF392441-EA28-470C-B0A8-4B1522411C79}">
      <formula1>$O$3:$O$8</formula1>
    </dataValidation>
    <dataValidation type="list" allowBlank="1" showInputMessage="1" showErrorMessage="1" sqref="E5:E24" xr:uid="{8A6ED438-E055-4DDA-A57A-ED4AF7F673BE}">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E5114-01BE-49CC-A304-8A8FF79D1C1B}">
  <sheetPr>
    <tabColor rgb="FFAAE1FC"/>
  </sheetPr>
  <dimension ref="A2:T30"/>
  <sheetViews>
    <sheetView topLeftCell="B1" zoomScale="70" zoomScaleNormal="70" workbookViewId="0">
      <selection activeCell="T23" sqref="T23"/>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643</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122" t="s">
        <v>528</v>
      </c>
      <c r="E6" s="84" t="s">
        <v>207</v>
      </c>
      <c r="F6" s="84" t="s">
        <v>219</v>
      </c>
      <c r="G6" s="84" t="s">
        <v>212</v>
      </c>
      <c r="H6" s="84" t="s">
        <v>220</v>
      </c>
      <c r="I6" s="85" t="s">
        <v>33</v>
      </c>
      <c r="M6" s="1"/>
      <c r="N6" s="1" t="s">
        <v>213</v>
      </c>
      <c r="O6" s="1" t="s">
        <v>217</v>
      </c>
      <c r="P6" s="1" t="s">
        <v>218</v>
      </c>
      <c r="Q6" s="1"/>
      <c r="R6" s="1"/>
      <c r="S6" s="111" t="s">
        <v>34</v>
      </c>
      <c r="T6" s="1"/>
    </row>
    <row r="7" spans="2:20" ht="219" customHeight="1" x14ac:dyDescent="0.35">
      <c r="B7" s="84" t="s">
        <v>7</v>
      </c>
      <c r="C7" s="84" t="s">
        <v>193</v>
      </c>
      <c r="D7" s="121" t="s">
        <v>529</v>
      </c>
      <c r="E7" s="84" t="s">
        <v>207</v>
      </c>
      <c r="F7" s="84" t="s">
        <v>219</v>
      </c>
      <c r="G7" s="84" t="s">
        <v>212</v>
      </c>
      <c r="H7" s="84" t="s">
        <v>222</v>
      </c>
      <c r="I7" s="85" t="s">
        <v>31</v>
      </c>
      <c r="M7" s="1"/>
      <c r="N7" s="1"/>
      <c r="O7" s="1" t="s">
        <v>219</v>
      </c>
      <c r="P7" s="1" t="s">
        <v>213</v>
      </c>
      <c r="Q7" s="1"/>
      <c r="R7" s="1"/>
      <c r="S7" s="112" t="s">
        <v>26</v>
      </c>
      <c r="T7" s="1"/>
    </row>
    <row r="8" spans="2:20" ht="387.5" x14ac:dyDescent="0.35">
      <c r="B8" s="84" t="s">
        <v>25</v>
      </c>
      <c r="C8" s="84" t="s">
        <v>194</v>
      </c>
      <c r="D8" s="121" t="s">
        <v>530</v>
      </c>
      <c r="E8" s="84" t="s">
        <v>207</v>
      </c>
      <c r="F8" s="84" t="s">
        <v>219</v>
      </c>
      <c r="G8" s="84" t="s">
        <v>212</v>
      </c>
      <c r="H8" s="84" t="s">
        <v>220</v>
      </c>
      <c r="I8" s="85" t="s">
        <v>33</v>
      </c>
      <c r="M8" s="1" t="s">
        <v>220</v>
      </c>
      <c r="N8" s="1"/>
      <c r="O8" s="1" t="s">
        <v>213</v>
      </c>
      <c r="P8" s="1"/>
      <c r="Q8" s="1"/>
      <c r="R8" s="1"/>
      <c r="S8" s="1" t="s">
        <v>27</v>
      </c>
      <c r="T8" s="1"/>
    </row>
    <row r="9" spans="2:20" ht="399" customHeight="1" x14ac:dyDescent="0.35">
      <c r="B9" s="84" t="s">
        <v>131</v>
      </c>
      <c r="C9" s="84" t="s">
        <v>341</v>
      </c>
      <c r="D9" s="121" t="s">
        <v>531</v>
      </c>
      <c r="E9" s="84" t="s">
        <v>207</v>
      </c>
      <c r="F9" s="84" t="s">
        <v>219</v>
      </c>
      <c r="G9" s="84" t="s">
        <v>212</v>
      </c>
      <c r="H9" s="84" t="s">
        <v>220</v>
      </c>
      <c r="I9" s="85" t="s">
        <v>31</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2" t="s">
        <v>532</v>
      </c>
      <c r="E11" s="84" t="s">
        <v>210</v>
      </c>
      <c r="F11" s="84" t="s">
        <v>219</v>
      </c>
      <c r="G11" s="84" t="s">
        <v>209</v>
      </c>
      <c r="H11" s="84" t="s">
        <v>222</v>
      </c>
      <c r="I11" s="85" t="s">
        <v>33</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121" t="s">
        <v>533</v>
      </c>
      <c r="E13" s="84" t="s">
        <v>207</v>
      </c>
      <c r="F13" s="84" t="s">
        <v>219</v>
      </c>
      <c r="G13" s="84" t="s">
        <v>209</v>
      </c>
      <c r="H13" s="84" t="s">
        <v>220</v>
      </c>
      <c r="I13" s="85" t="s">
        <v>31</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50" x14ac:dyDescent="0.25">
      <c r="B19" s="84" t="s">
        <v>17</v>
      </c>
      <c r="C19" s="84" t="s">
        <v>188</v>
      </c>
      <c r="D19" s="84" t="s">
        <v>534</v>
      </c>
      <c r="E19" s="84" t="s">
        <v>207</v>
      </c>
      <c r="F19" s="84" t="s">
        <v>219</v>
      </c>
      <c r="G19" s="84" t="s">
        <v>212</v>
      </c>
      <c r="H19" s="84" t="s">
        <v>220</v>
      </c>
      <c r="I19" s="85" t="s">
        <v>33</v>
      </c>
    </row>
    <row r="20" spans="2:20" ht="75" x14ac:dyDescent="0.25">
      <c r="B20" s="84" t="s">
        <v>18</v>
      </c>
      <c r="C20" s="84" t="s">
        <v>189</v>
      </c>
      <c r="D20" s="84" t="s">
        <v>535</v>
      </c>
      <c r="E20" s="84" t="s">
        <v>207</v>
      </c>
      <c r="F20" s="84" t="s">
        <v>219</v>
      </c>
      <c r="G20" s="84" t="s">
        <v>212</v>
      </c>
      <c r="H20" s="84" t="s">
        <v>220</v>
      </c>
      <c r="I20" s="85" t="s">
        <v>31</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536</v>
      </c>
      <c r="C30" s="149"/>
      <c r="D30" s="150"/>
      <c r="E30" s="150"/>
      <c r="F30" s="150"/>
      <c r="G30" s="150"/>
      <c r="H30" s="150"/>
      <c r="I30" s="150"/>
    </row>
  </sheetData>
  <sheetProtection algorithmName="SHA-512" hashValue="0XDt3xy5eWOIN+fnyTtZ8sszFIbZxHSjh+ykP794qArtmDSCLM38Mhi7uEkZFpd2MnRNMqR0Qblb826hPyd2Vg==" saltValue="LgAdKcnXOh6rGVJa+yajew==" spinCount="100000" sheet="1" objects="1" scenarios="1"/>
  <mergeCells count="8">
    <mergeCell ref="B29:I29"/>
    <mergeCell ref="B30:I30"/>
    <mergeCell ref="C2:I2"/>
    <mergeCell ref="C3:I3"/>
    <mergeCell ref="B25:I25"/>
    <mergeCell ref="B26:I26"/>
    <mergeCell ref="B27:I27"/>
    <mergeCell ref="B28:I28"/>
  </mergeCells>
  <conditionalFormatting sqref="D20 D7:D9 D13">
    <cfRule type="expression" dxfId="1471" priority="18">
      <formula>#REF!="No"</formula>
    </cfRule>
  </conditionalFormatting>
  <conditionalFormatting sqref="I5:I24">
    <cfRule type="containsText" dxfId="1470" priority="13" operator="containsText" text="Neutral">
      <formula>NOT(ISERROR(SEARCH("Neutral",I5)))</formula>
    </cfRule>
    <cfRule type="containsText" dxfId="1469" priority="14" operator="containsText" text="Minor Negative">
      <formula>NOT(ISERROR(SEARCH("Minor Negative",I5)))</formula>
    </cfRule>
    <cfRule type="containsText" dxfId="1468" priority="15" operator="containsText" text="Minor Positive">
      <formula>NOT(ISERROR(SEARCH("Minor Positive",I5)))</formula>
    </cfRule>
    <cfRule type="containsText" dxfId="1467" priority="16" operator="containsText" text="Significant Negative">
      <formula>NOT(ISERROR(SEARCH("Significant Negative",I5)))</formula>
    </cfRule>
    <cfRule type="containsText" dxfId="1466" priority="17" operator="containsText" text="Significant Positive">
      <formula>NOT(ISERROR(SEARCH("Significant Positive",I5)))</formula>
    </cfRule>
  </conditionalFormatting>
  <conditionalFormatting sqref="D5">
    <cfRule type="expression" dxfId="1465" priority="12">
      <formula>#REF!="No"</formula>
    </cfRule>
  </conditionalFormatting>
  <conditionalFormatting sqref="D10">
    <cfRule type="expression" dxfId="1464" priority="11">
      <formula>#REF!="No"</formula>
    </cfRule>
  </conditionalFormatting>
  <conditionalFormatting sqref="D12">
    <cfRule type="expression" dxfId="1463" priority="10">
      <formula>#REF!="No"</formula>
    </cfRule>
  </conditionalFormatting>
  <conditionalFormatting sqref="D14">
    <cfRule type="expression" dxfId="1462" priority="9">
      <formula>#REF!="No"</formula>
    </cfRule>
  </conditionalFormatting>
  <conditionalFormatting sqref="D15">
    <cfRule type="expression" dxfId="1461" priority="8">
      <formula>#REF!="No"</formula>
    </cfRule>
  </conditionalFormatting>
  <conditionalFormatting sqref="D16">
    <cfRule type="expression" dxfId="1460" priority="7">
      <formula>#REF!="No"</formula>
    </cfRule>
  </conditionalFormatting>
  <conditionalFormatting sqref="D17">
    <cfRule type="expression" dxfId="1459" priority="6">
      <formula>#REF!="No"</formula>
    </cfRule>
  </conditionalFormatting>
  <conditionalFormatting sqref="D18">
    <cfRule type="expression" dxfId="1458" priority="5">
      <formula>#REF!="No"</formula>
    </cfRule>
  </conditionalFormatting>
  <conditionalFormatting sqref="D21">
    <cfRule type="expression" dxfId="1457" priority="4">
      <formula>#REF!="No"</formula>
    </cfRule>
  </conditionalFormatting>
  <conditionalFormatting sqref="D22">
    <cfRule type="expression" dxfId="1456" priority="3">
      <formula>#REF!="No"</formula>
    </cfRule>
  </conditionalFormatting>
  <conditionalFormatting sqref="D23">
    <cfRule type="expression" dxfId="1455" priority="2">
      <formula>#REF!="No"</formula>
    </cfRule>
  </conditionalFormatting>
  <conditionalFormatting sqref="D24">
    <cfRule type="expression" dxfId="1454" priority="1">
      <formula>#REF!="No"</formula>
    </cfRule>
  </conditionalFormatting>
  <dataValidations count="5">
    <dataValidation type="list" allowBlank="1" showInputMessage="1" showErrorMessage="1" sqref="I5:I24" xr:uid="{207CC3BB-0D39-4955-9AB0-896039D0D779}">
      <formula1>$S$3:$S$8</formula1>
    </dataValidation>
    <dataValidation type="list" allowBlank="1" showInputMessage="1" showErrorMessage="1" sqref="H5:H24" xr:uid="{A068E834-C670-4939-8466-F74CAA3D2459}">
      <formula1>$M$8:$M$17</formula1>
    </dataValidation>
    <dataValidation type="list" allowBlank="1" showInputMessage="1" showErrorMessage="1" sqref="G5:G24" xr:uid="{CF61480A-69BC-43BC-85B5-AFFAB813138C}">
      <formula1>$P$3:$P$7</formula1>
    </dataValidation>
    <dataValidation type="list" allowBlank="1" showInputMessage="1" showErrorMessage="1" sqref="F5:F24" xr:uid="{47203D8B-999B-45CC-8979-1F9F362169ED}">
      <formula1>$O$3:$O$8</formula1>
    </dataValidation>
    <dataValidation type="list" allowBlank="1" showInputMessage="1" showErrorMessage="1" sqref="E5:E24" xr:uid="{8D78337B-7091-421B-9698-FC36EBEF7266}">
      <formula1>$N$3:$N$6</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3762-C6A1-44AB-BDA6-65908A9C4377}">
  <sheetPr>
    <tabColor rgb="FFAAE1FC"/>
  </sheetPr>
  <dimension ref="A2:T30"/>
  <sheetViews>
    <sheetView topLeftCell="B1"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537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122" t="s">
        <v>538</v>
      </c>
      <c r="E6" s="84" t="s">
        <v>210</v>
      </c>
      <c r="F6" s="84" t="s">
        <v>219</v>
      </c>
      <c r="G6" s="84" t="s">
        <v>218</v>
      </c>
      <c r="H6" s="84" t="s">
        <v>220</v>
      </c>
      <c r="I6" s="85" t="s">
        <v>33</v>
      </c>
      <c r="M6" s="1"/>
      <c r="N6" s="1" t="s">
        <v>213</v>
      </c>
      <c r="O6" s="1" t="s">
        <v>217</v>
      </c>
      <c r="P6" s="1" t="s">
        <v>218</v>
      </c>
      <c r="Q6" s="1"/>
      <c r="R6" s="1"/>
      <c r="S6" s="111" t="s">
        <v>34</v>
      </c>
      <c r="T6" s="1"/>
    </row>
    <row r="7" spans="2:20" ht="219" customHeight="1" x14ac:dyDescent="0.35">
      <c r="B7" s="84" t="s">
        <v>7</v>
      </c>
      <c r="C7" s="84" t="s">
        <v>193</v>
      </c>
      <c r="D7" s="121" t="s">
        <v>539</v>
      </c>
      <c r="E7" s="84" t="s">
        <v>207</v>
      </c>
      <c r="F7" s="84" t="s">
        <v>219</v>
      </c>
      <c r="G7" s="84" t="s">
        <v>218</v>
      </c>
      <c r="H7" s="84" t="s">
        <v>220</v>
      </c>
      <c r="I7" s="85" t="s">
        <v>31</v>
      </c>
      <c r="M7" s="1"/>
      <c r="N7" s="1"/>
      <c r="O7" s="1" t="s">
        <v>219</v>
      </c>
      <c r="P7" s="1" t="s">
        <v>213</v>
      </c>
      <c r="Q7" s="1"/>
      <c r="R7" s="1"/>
      <c r="S7" s="112" t="s">
        <v>26</v>
      </c>
      <c r="T7" s="1"/>
    </row>
    <row r="8" spans="2:20" ht="387.5" x14ac:dyDescent="0.35">
      <c r="B8" s="84" t="s">
        <v>25</v>
      </c>
      <c r="C8" s="84" t="s">
        <v>194</v>
      </c>
      <c r="D8" s="121" t="s">
        <v>530</v>
      </c>
      <c r="E8" s="84" t="s">
        <v>207</v>
      </c>
      <c r="F8" s="84" t="s">
        <v>219</v>
      </c>
      <c r="G8" s="84" t="s">
        <v>218</v>
      </c>
      <c r="H8" s="84" t="s">
        <v>220</v>
      </c>
      <c r="I8" s="85" t="s">
        <v>31</v>
      </c>
      <c r="M8" s="1" t="s">
        <v>220</v>
      </c>
      <c r="N8" s="1"/>
      <c r="O8" s="1" t="s">
        <v>213</v>
      </c>
      <c r="P8" s="1"/>
      <c r="Q8" s="1"/>
      <c r="R8" s="1"/>
      <c r="S8" s="1" t="s">
        <v>27</v>
      </c>
      <c r="T8" s="1"/>
    </row>
    <row r="9" spans="2:20" ht="399" customHeight="1" x14ac:dyDescent="0.35">
      <c r="B9" s="84" t="s">
        <v>131</v>
      </c>
      <c r="C9" s="84" t="s">
        <v>341</v>
      </c>
      <c r="D9" s="128" t="s">
        <v>852</v>
      </c>
      <c r="E9" s="84" t="s">
        <v>207</v>
      </c>
      <c r="F9" s="84" t="s">
        <v>219</v>
      </c>
      <c r="G9" s="84" t="s">
        <v>218</v>
      </c>
      <c r="H9" s="84" t="s">
        <v>220</v>
      </c>
      <c r="I9" s="85" t="s">
        <v>31</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2" t="s">
        <v>540</v>
      </c>
      <c r="E11" s="84" t="s">
        <v>210</v>
      </c>
      <c r="F11" s="84" t="s">
        <v>219</v>
      </c>
      <c r="G11" s="84" t="s">
        <v>209</v>
      </c>
      <c r="H11" s="84" t="s">
        <v>222</v>
      </c>
      <c r="I11" s="85" t="s">
        <v>33</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121" t="s">
        <v>541</v>
      </c>
      <c r="E13" s="84" t="s">
        <v>207</v>
      </c>
      <c r="F13" s="84" t="s">
        <v>219</v>
      </c>
      <c r="G13" s="84" t="s">
        <v>212</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122" t="s">
        <v>542</v>
      </c>
      <c r="E17" s="84" t="s">
        <v>210</v>
      </c>
      <c r="F17" s="84" t="s">
        <v>219</v>
      </c>
      <c r="G17" s="84" t="s">
        <v>209</v>
      </c>
      <c r="H17" s="84" t="s">
        <v>221</v>
      </c>
      <c r="I17" s="85" t="s">
        <v>33</v>
      </c>
      <c r="M17" s="1" t="s">
        <v>213</v>
      </c>
      <c r="N17" s="1"/>
      <c r="O17" s="1"/>
      <c r="P17" s="1"/>
      <c r="Q17" s="1"/>
      <c r="R17" s="1"/>
      <c r="S17" s="1"/>
      <c r="T17" s="1"/>
    </row>
    <row r="18" spans="2:20" ht="117.75" customHeight="1" x14ac:dyDescent="0.25">
      <c r="B18" s="84" t="s">
        <v>16</v>
      </c>
      <c r="C18" s="84" t="s">
        <v>204</v>
      </c>
      <c r="D18" s="122" t="s">
        <v>543</v>
      </c>
      <c r="E18" s="84" t="s">
        <v>210</v>
      </c>
      <c r="F18" s="84" t="s">
        <v>219</v>
      </c>
      <c r="G18" s="84" t="s">
        <v>209</v>
      </c>
      <c r="H18" s="122" t="s">
        <v>227</v>
      </c>
      <c r="I18" s="85" t="s">
        <v>33</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122" t="s">
        <v>851</v>
      </c>
      <c r="E20" s="84" t="s">
        <v>207</v>
      </c>
      <c r="F20" s="84" t="s">
        <v>219</v>
      </c>
      <c r="G20" s="84" t="s">
        <v>218</v>
      </c>
      <c r="H20" s="84" t="s">
        <v>220</v>
      </c>
      <c r="I20" s="85" t="s">
        <v>33</v>
      </c>
    </row>
    <row r="21" spans="2:20" ht="276" customHeight="1" x14ac:dyDescent="0.25">
      <c r="B21" s="84" t="s">
        <v>19</v>
      </c>
      <c r="C21" s="84" t="s">
        <v>205</v>
      </c>
      <c r="D21" s="84" t="s">
        <v>659</v>
      </c>
      <c r="E21" s="84" t="s">
        <v>213</v>
      </c>
      <c r="F21" s="84" t="s">
        <v>213</v>
      </c>
      <c r="G21" s="84" t="s">
        <v>213</v>
      </c>
      <c r="H21" s="84" t="s">
        <v>213</v>
      </c>
      <c r="I21" s="85" t="s">
        <v>26</v>
      </c>
    </row>
    <row r="22" spans="2:20" ht="50" x14ac:dyDescent="0.25">
      <c r="B22" s="84" t="s">
        <v>20</v>
      </c>
      <c r="C22" s="84" t="s">
        <v>190</v>
      </c>
      <c r="D22" s="84" t="s">
        <v>544</v>
      </c>
      <c r="E22" s="84" t="s">
        <v>207</v>
      </c>
      <c r="F22" s="84" t="s">
        <v>219</v>
      </c>
      <c r="G22" s="84" t="s">
        <v>218</v>
      </c>
      <c r="H22" s="84" t="s">
        <v>220</v>
      </c>
      <c r="I22" s="85" t="s">
        <v>33</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545</v>
      </c>
      <c r="C30" s="149"/>
      <c r="D30" s="150"/>
      <c r="E30" s="150"/>
      <c r="F30" s="150"/>
      <c r="G30" s="150"/>
      <c r="H30" s="150"/>
      <c r="I30" s="150"/>
    </row>
  </sheetData>
  <sheetProtection algorithmName="SHA-512" hashValue="n6efPB8cd1gSHHqBfkovRQh07OiR2BlYQ/MyffhR4SPj718dd0pDalkS1A/QV4YUB+oPjiMfdHfZxwHsB26MEQ==" saltValue="Mb/clPHaYqHC9kYa6uKozw==" spinCount="100000" sheet="1" objects="1" scenarios="1"/>
  <mergeCells count="8">
    <mergeCell ref="B29:I29"/>
    <mergeCell ref="B30:I30"/>
    <mergeCell ref="C2:I2"/>
    <mergeCell ref="C3:I3"/>
    <mergeCell ref="B25:I25"/>
    <mergeCell ref="B26:I26"/>
    <mergeCell ref="B27:I27"/>
    <mergeCell ref="B28:I28"/>
  </mergeCells>
  <conditionalFormatting sqref="D7 D22 D9 D13">
    <cfRule type="expression" dxfId="1453" priority="16">
      <formula>#REF!="No"</formula>
    </cfRule>
  </conditionalFormatting>
  <conditionalFormatting sqref="I5:I24">
    <cfRule type="containsText" dxfId="1452" priority="11" operator="containsText" text="Neutral">
      <formula>NOT(ISERROR(SEARCH("Neutral",I5)))</formula>
    </cfRule>
    <cfRule type="containsText" dxfId="1451" priority="12" operator="containsText" text="Minor Negative">
      <formula>NOT(ISERROR(SEARCH("Minor Negative",I5)))</formula>
    </cfRule>
    <cfRule type="containsText" dxfId="1450" priority="13" operator="containsText" text="Minor Positive">
      <formula>NOT(ISERROR(SEARCH("Minor Positive",I5)))</formula>
    </cfRule>
    <cfRule type="containsText" dxfId="1449" priority="14" operator="containsText" text="Significant Negative">
      <formula>NOT(ISERROR(SEARCH("Significant Negative",I5)))</formula>
    </cfRule>
    <cfRule type="containsText" dxfId="1448" priority="15" operator="containsText" text="Significant Positive">
      <formula>NOT(ISERROR(SEARCH("Significant Positive",I5)))</formula>
    </cfRule>
  </conditionalFormatting>
  <conditionalFormatting sqref="D5">
    <cfRule type="expression" dxfId="1447" priority="10">
      <formula>#REF!="No"</formula>
    </cfRule>
  </conditionalFormatting>
  <conditionalFormatting sqref="D10">
    <cfRule type="expression" dxfId="1446" priority="9">
      <formula>#REF!="No"</formula>
    </cfRule>
  </conditionalFormatting>
  <conditionalFormatting sqref="D12">
    <cfRule type="expression" dxfId="1445" priority="8">
      <formula>#REF!="No"</formula>
    </cfRule>
  </conditionalFormatting>
  <conditionalFormatting sqref="D14">
    <cfRule type="expression" dxfId="1444" priority="7">
      <formula>#REF!="No"</formula>
    </cfRule>
  </conditionalFormatting>
  <conditionalFormatting sqref="D15">
    <cfRule type="expression" dxfId="1443" priority="6">
      <formula>#REF!="No"</formula>
    </cfRule>
  </conditionalFormatting>
  <conditionalFormatting sqref="D16">
    <cfRule type="expression" dxfId="1442" priority="5">
      <formula>#REF!="No"</formula>
    </cfRule>
  </conditionalFormatting>
  <conditionalFormatting sqref="D19">
    <cfRule type="expression" dxfId="1441" priority="4">
      <formula>#REF!="No"</formula>
    </cfRule>
  </conditionalFormatting>
  <conditionalFormatting sqref="D21">
    <cfRule type="expression" dxfId="1440" priority="3">
      <formula>#REF!="No"</formula>
    </cfRule>
  </conditionalFormatting>
  <conditionalFormatting sqref="D23">
    <cfRule type="expression" dxfId="1439" priority="2">
      <formula>#REF!="No"</formula>
    </cfRule>
  </conditionalFormatting>
  <conditionalFormatting sqref="D24">
    <cfRule type="expression" dxfId="1438" priority="1">
      <formula>#REF!="No"</formula>
    </cfRule>
  </conditionalFormatting>
  <dataValidations count="5">
    <dataValidation type="list" allowBlank="1" showInputMessage="1" showErrorMessage="1" sqref="I5:I24" xr:uid="{C4551FEB-155B-49CE-9898-45E726274871}">
      <formula1>$S$3:$S$8</formula1>
    </dataValidation>
    <dataValidation type="list" allowBlank="1" showInputMessage="1" showErrorMessage="1" sqref="H5:H24" xr:uid="{A492FE61-F4A2-4FDF-9F9E-FCA112780E04}">
      <formula1>$M$8:$M$17</formula1>
    </dataValidation>
    <dataValidation type="list" allowBlank="1" showInputMessage="1" showErrorMessage="1" sqref="G5:G24" xr:uid="{409C82DB-5246-4AA9-BCA9-B606214C7A8B}">
      <formula1>$P$3:$P$7</formula1>
    </dataValidation>
    <dataValidation type="list" allowBlank="1" showInputMessage="1" showErrorMessage="1" sqref="F5:F24" xr:uid="{0CC9995D-4F81-4A6C-A7D3-18BD94E572C2}">
      <formula1>$O$3:$O$8</formula1>
    </dataValidation>
    <dataValidation type="list" allowBlank="1" showInputMessage="1" showErrorMessage="1" sqref="E5:E24" xr:uid="{B9DFAE99-AF87-4C7B-B339-E8BCEE6D2F6A}">
      <formula1>$N$3:$N$6</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41B7E-E44E-4608-839F-6991C62037D6}">
  <sheetPr>
    <tabColor rgb="FFAAE1FC"/>
  </sheetPr>
  <dimension ref="A2:T30"/>
  <sheetViews>
    <sheetView zoomScale="70" zoomScaleNormal="70" workbookViewId="0">
      <selection activeCell="D5" sqref="D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546</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547</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121" t="s">
        <v>548</v>
      </c>
      <c r="E8" s="84" t="s">
        <v>210</v>
      </c>
      <c r="F8" s="84" t="s">
        <v>219</v>
      </c>
      <c r="G8" s="84" t="s">
        <v>218</v>
      </c>
      <c r="H8" s="84" t="s">
        <v>220</v>
      </c>
      <c r="I8" s="85" t="s">
        <v>33</v>
      </c>
      <c r="M8" s="1" t="s">
        <v>220</v>
      </c>
      <c r="N8" s="1"/>
      <c r="O8" s="1" t="s">
        <v>213</v>
      </c>
      <c r="P8" s="1"/>
      <c r="Q8" s="1"/>
      <c r="R8" s="1"/>
      <c r="S8" s="1" t="s">
        <v>27</v>
      </c>
      <c r="T8" s="1"/>
    </row>
    <row r="9" spans="2:20" ht="399" customHeight="1" x14ac:dyDescent="0.35">
      <c r="B9" s="84" t="s">
        <v>131</v>
      </c>
      <c r="C9" s="84" t="s">
        <v>341</v>
      </c>
      <c r="D9" s="121" t="s">
        <v>549</v>
      </c>
      <c r="E9" s="84" t="s">
        <v>207</v>
      </c>
      <c r="F9" s="84" t="s">
        <v>219</v>
      </c>
      <c r="G9" s="84" t="s">
        <v>218</v>
      </c>
      <c r="H9" s="84" t="s">
        <v>220</v>
      </c>
      <c r="I9" s="85" t="s">
        <v>31</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2" t="s">
        <v>550</v>
      </c>
      <c r="E11" s="84" t="s">
        <v>210</v>
      </c>
      <c r="F11" s="84" t="s">
        <v>219</v>
      </c>
      <c r="G11" s="84" t="s">
        <v>209</v>
      </c>
      <c r="H11" s="84" t="s">
        <v>220</v>
      </c>
      <c r="I11" s="85" t="s">
        <v>33</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128" t="s">
        <v>853</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122" t="s">
        <v>551</v>
      </c>
      <c r="E17" s="84" t="s">
        <v>210</v>
      </c>
      <c r="F17" s="84" t="s">
        <v>219</v>
      </c>
      <c r="G17" s="84" t="s">
        <v>209</v>
      </c>
      <c r="H17" s="84" t="s">
        <v>221</v>
      </c>
      <c r="I17" s="85" t="s">
        <v>33</v>
      </c>
      <c r="M17" s="1" t="s">
        <v>213</v>
      </c>
      <c r="N17" s="1"/>
      <c r="O17" s="1"/>
      <c r="P17" s="1"/>
      <c r="Q17" s="1"/>
      <c r="R17" s="1"/>
      <c r="S17" s="1"/>
      <c r="T17" s="1"/>
    </row>
    <row r="18" spans="2:20" ht="117.75" customHeight="1" x14ac:dyDescent="0.25">
      <c r="B18" s="84" t="s">
        <v>16</v>
      </c>
      <c r="C18" s="84" t="s">
        <v>204</v>
      </c>
      <c r="D18" s="122" t="s">
        <v>552</v>
      </c>
      <c r="E18" s="84" t="s">
        <v>210</v>
      </c>
      <c r="F18" s="84" t="s">
        <v>219</v>
      </c>
      <c r="G18" s="84" t="s">
        <v>209</v>
      </c>
      <c r="H18" s="84" t="s">
        <v>221</v>
      </c>
      <c r="I18" s="85" t="s">
        <v>33</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157.5" customHeight="1" x14ac:dyDescent="0.25">
      <c r="B22" s="84" t="s">
        <v>20</v>
      </c>
      <c r="C22" s="84" t="s">
        <v>190</v>
      </c>
      <c r="D22" s="84" t="s">
        <v>553</v>
      </c>
      <c r="E22" s="84" t="s">
        <v>207</v>
      </c>
      <c r="F22" s="84" t="s">
        <v>219</v>
      </c>
      <c r="G22" s="84" t="s">
        <v>218</v>
      </c>
      <c r="H22" s="84" t="s">
        <v>220</v>
      </c>
      <c r="I22" s="85" t="s">
        <v>31</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554</v>
      </c>
      <c r="E24" s="84" t="s">
        <v>207</v>
      </c>
      <c r="F24" s="84" t="s">
        <v>219</v>
      </c>
      <c r="G24" s="84" t="s">
        <v>212</v>
      </c>
      <c r="H24" s="84" t="s">
        <v>221</v>
      </c>
      <c r="I24" s="85" t="s">
        <v>31</v>
      </c>
    </row>
    <row r="25" spans="2:20" ht="13" x14ac:dyDescent="0.25">
      <c r="B25" s="146" t="s">
        <v>132</v>
      </c>
      <c r="C25" s="147"/>
      <c r="D25" s="147"/>
      <c r="E25" s="147"/>
      <c r="F25" s="147"/>
      <c r="G25" s="147"/>
      <c r="H25" s="147"/>
      <c r="I25" s="148"/>
    </row>
    <row r="26" spans="2:20" ht="30.75" customHeight="1" x14ac:dyDescent="0.25">
      <c r="B26" s="149" t="s">
        <v>555</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67" t="s">
        <v>261</v>
      </c>
      <c r="C28" s="167"/>
      <c r="D28" s="167"/>
      <c r="E28" s="167"/>
      <c r="F28" s="167"/>
      <c r="G28" s="167"/>
      <c r="H28" s="167"/>
      <c r="I28" s="167"/>
    </row>
    <row r="29" spans="2:20" ht="13" hidden="1" x14ac:dyDescent="0.25">
      <c r="B29" s="146" t="s">
        <v>184</v>
      </c>
      <c r="C29" s="147"/>
      <c r="D29" s="147"/>
      <c r="E29" s="147"/>
      <c r="F29" s="147"/>
      <c r="G29" s="147"/>
      <c r="H29" s="147"/>
      <c r="I29" s="148"/>
    </row>
    <row r="30" spans="2:20" ht="79.150000000000006" hidden="1" customHeight="1" x14ac:dyDescent="0.25">
      <c r="B30" s="149" t="s">
        <v>556</v>
      </c>
      <c r="C30" s="149"/>
      <c r="D30" s="150"/>
      <c r="E30" s="150"/>
      <c r="F30" s="150"/>
      <c r="G30" s="150"/>
      <c r="H30" s="150"/>
      <c r="I30" s="150"/>
    </row>
  </sheetData>
  <sheetProtection algorithmName="SHA-512" hashValue="d4HqRtZw4qQ//lABW1SVz72opFjkgRhtzoUabsFlby5e6x/mJu4AJrUYL2u5X6oAPPVa8l3FJy1Z6kVzfhHnTw==" saltValue="EgYEJOfcJ9+qHN2khMt+yg==" spinCount="100000" sheet="1" objects="1" scenarios="1"/>
  <mergeCells count="8">
    <mergeCell ref="B30:I30"/>
    <mergeCell ref="C2:I2"/>
    <mergeCell ref="C3:I3"/>
    <mergeCell ref="B25:I25"/>
    <mergeCell ref="B26:I26"/>
    <mergeCell ref="B27:I27"/>
    <mergeCell ref="B29:I29"/>
    <mergeCell ref="B28:I28"/>
  </mergeCells>
  <conditionalFormatting sqref="D8 D22 D13">
    <cfRule type="expression" dxfId="1437" priority="17">
      <formula>#REF!="No"</formula>
    </cfRule>
  </conditionalFormatting>
  <conditionalFormatting sqref="I5:I24">
    <cfRule type="containsText" dxfId="1436" priority="12" operator="containsText" text="Neutral">
      <formula>NOT(ISERROR(SEARCH("Neutral",I5)))</formula>
    </cfRule>
    <cfRule type="containsText" dxfId="1435" priority="13" operator="containsText" text="Minor Negative">
      <formula>NOT(ISERROR(SEARCH("Minor Negative",I5)))</formula>
    </cfRule>
    <cfRule type="containsText" dxfId="1434" priority="14" operator="containsText" text="Minor Positive">
      <formula>NOT(ISERROR(SEARCH("Minor Positive",I5)))</formula>
    </cfRule>
    <cfRule type="containsText" dxfId="1433" priority="15" operator="containsText" text="Significant Negative">
      <formula>NOT(ISERROR(SEARCH("Significant Negative",I5)))</formula>
    </cfRule>
    <cfRule type="containsText" dxfId="1432" priority="16" operator="containsText" text="Significant Positive">
      <formula>NOT(ISERROR(SEARCH("Significant Positive",I5)))</formula>
    </cfRule>
  </conditionalFormatting>
  <conditionalFormatting sqref="D5">
    <cfRule type="expression" dxfId="1431" priority="11">
      <formula>#REF!="No"</formula>
    </cfRule>
  </conditionalFormatting>
  <conditionalFormatting sqref="D6">
    <cfRule type="expression" dxfId="1430" priority="10">
      <formula>#REF!="No"</formula>
    </cfRule>
  </conditionalFormatting>
  <conditionalFormatting sqref="D10">
    <cfRule type="expression" dxfId="1429" priority="9">
      <formula>#REF!="No"</formula>
    </cfRule>
  </conditionalFormatting>
  <conditionalFormatting sqref="D12">
    <cfRule type="expression" dxfId="1428" priority="8">
      <formula>#REF!="No"</formula>
    </cfRule>
  </conditionalFormatting>
  <conditionalFormatting sqref="D14">
    <cfRule type="expression" dxfId="1427" priority="7">
      <formula>#REF!="No"</formula>
    </cfRule>
  </conditionalFormatting>
  <conditionalFormatting sqref="D15">
    <cfRule type="expression" dxfId="1426" priority="6">
      <formula>#REF!="No"</formula>
    </cfRule>
  </conditionalFormatting>
  <conditionalFormatting sqref="D16">
    <cfRule type="expression" dxfId="1425" priority="5">
      <formula>#REF!="No"</formula>
    </cfRule>
  </conditionalFormatting>
  <conditionalFormatting sqref="D19">
    <cfRule type="expression" dxfId="1424" priority="4">
      <formula>#REF!="No"</formula>
    </cfRule>
  </conditionalFormatting>
  <conditionalFormatting sqref="D20">
    <cfRule type="expression" dxfId="1423" priority="3">
      <formula>#REF!="No"</formula>
    </cfRule>
  </conditionalFormatting>
  <conditionalFormatting sqref="D21">
    <cfRule type="expression" dxfId="1422" priority="2">
      <formula>#REF!="No"</formula>
    </cfRule>
  </conditionalFormatting>
  <conditionalFormatting sqref="D23">
    <cfRule type="expression" dxfId="1421" priority="1">
      <formula>#REF!="No"</formula>
    </cfRule>
  </conditionalFormatting>
  <dataValidations count="5">
    <dataValidation type="list" allowBlank="1" showInputMessage="1" showErrorMessage="1" sqref="I5:I24" xr:uid="{07ED441B-2C76-4DE8-8DC0-4B5991C32F4D}">
      <formula1>$S$3:$S$8</formula1>
    </dataValidation>
    <dataValidation type="list" allowBlank="1" showInputMessage="1" showErrorMessage="1" sqref="H5:H24" xr:uid="{78027144-1E1C-44AF-9AA7-521CFDC70682}">
      <formula1>$M$8:$M$17</formula1>
    </dataValidation>
    <dataValidation type="list" allowBlank="1" showInputMessage="1" showErrorMessage="1" sqref="G5:G24" xr:uid="{CA6F5D18-19BB-421E-BD1B-DD061D8B955E}">
      <formula1>$P$3:$P$7</formula1>
    </dataValidation>
    <dataValidation type="list" allowBlank="1" showInputMessage="1" showErrorMessage="1" sqref="F5:F24" xr:uid="{F51D4F3F-4726-4D63-83F6-56EB97C907D1}">
      <formula1>$O$3:$O$8</formula1>
    </dataValidation>
    <dataValidation type="list" allowBlank="1" showInputMessage="1" showErrorMessage="1" sqref="E5:E24" xr:uid="{9D3A907A-E39F-4D5C-B1CC-F209C274F03D}">
      <formula1>$N$3:$N$6</formula1>
    </dataValidation>
  </dataValidations>
  <pageMargins left="0.7" right="0.7" top="0.75" bottom="0.75" header="0.3" footer="0.3"/>
  <pageSetup paperSize="9" orientation="portrait" horizontalDpi="4294967293"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A00E-1939-49F8-8EE1-50A289A51CAC}">
  <sheetPr>
    <tabColor rgb="FFAAE1FC"/>
  </sheetPr>
  <dimension ref="A2:T30"/>
  <sheetViews>
    <sheetView topLeftCell="B1" zoomScale="70" zoomScaleNormal="70" workbookViewId="0">
      <selection activeCell="L5" sqref="L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690</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122" t="s">
        <v>23</v>
      </c>
      <c r="C5" s="122" t="s">
        <v>191</v>
      </c>
      <c r="D5" s="84" t="s">
        <v>659</v>
      </c>
      <c r="E5" s="122" t="s">
        <v>213</v>
      </c>
      <c r="F5" s="122" t="s">
        <v>213</v>
      </c>
      <c r="G5" s="122" t="s">
        <v>213</v>
      </c>
      <c r="H5" s="122" t="s">
        <v>213</v>
      </c>
      <c r="I5" s="129" t="s">
        <v>26</v>
      </c>
      <c r="M5" s="1"/>
      <c r="N5" s="1" t="s">
        <v>214</v>
      </c>
      <c r="O5" s="1" t="s">
        <v>215</v>
      </c>
      <c r="P5" s="1" t="s">
        <v>216</v>
      </c>
      <c r="Q5" s="1"/>
      <c r="R5" s="1"/>
      <c r="S5" s="110" t="s">
        <v>33</v>
      </c>
      <c r="T5" s="1"/>
    </row>
    <row r="6" spans="2:20" ht="129" customHeight="1" x14ac:dyDescent="0.35">
      <c r="B6" s="122" t="s">
        <v>6</v>
      </c>
      <c r="C6" s="122" t="s">
        <v>192</v>
      </c>
      <c r="D6" s="84" t="s">
        <v>659</v>
      </c>
      <c r="E6" s="122" t="s">
        <v>213</v>
      </c>
      <c r="F6" s="122" t="s">
        <v>213</v>
      </c>
      <c r="G6" s="122" t="s">
        <v>213</v>
      </c>
      <c r="H6" s="122" t="s">
        <v>213</v>
      </c>
      <c r="I6" s="129" t="s">
        <v>26</v>
      </c>
      <c r="M6" s="1"/>
      <c r="N6" s="1" t="s">
        <v>213</v>
      </c>
      <c r="O6" s="1" t="s">
        <v>217</v>
      </c>
      <c r="P6" s="1" t="s">
        <v>218</v>
      </c>
      <c r="Q6" s="1"/>
      <c r="R6" s="1"/>
      <c r="S6" s="111" t="s">
        <v>34</v>
      </c>
      <c r="T6" s="1"/>
    </row>
    <row r="7" spans="2:20" ht="219" customHeight="1" x14ac:dyDescent="0.35">
      <c r="B7" s="122" t="s">
        <v>7</v>
      </c>
      <c r="C7" s="122" t="s">
        <v>193</v>
      </c>
      <c r="D7" s="122" t="s">
        <v>597</v>
      </c>
      <c r="E7" s="122" t="s">
        <v>210</v>
      </c>
      <c r="F7" s="122" t="s">
        <v>219</v>
      </c>
      <c r="G7" s="122" t="s">
        <v>212</v>
      </c>
      <c r="H7" s="122" t="s">
        <v>220</v>
      </c>
      <c r="I7" s="129" t="s">
        <v>33</v>
      </c>
      <c r="M7" s="1"/>
      <c r="N7" s="1"/>
      <c r="O7" s="1" t="s">
        <v>219</v>
      </c>
      <c r="P7" s="1" t="s">
        <v>213</v>
      </c>
      <c r="Q7" s="1"/>
      <c r="R7" s="1"/>
      <c r="S7" s="112" t="s">
        <v>26</v>
      </c>
      <c r="T7" s="1"/>
    </row>
    <row r="8" spans="2:20" ht="387.5" x14ac:dyDescent="0.35">
      <c r="B8" s="122" t="s">
        <v>25</v>
      </c>
      <c r="C8" s="122" t="s">
        <v>194</v>
      </c>
      <c r="D8" s="84" t="s">
        <v>659</v>
      </c>
      <c r="E8" s="122" t="s">
        <v>213</v>
      </c>
      <c r="F8" s="122" t="s">
        <v>213</v>
      </c>
      <c r="G8" s="122" t="s">
        <v>213</v>
      </c>
      <c r="H8" s="122" t="s">
        <v>213</v>
      </c>
      <c r="I8" s="129" t="s">
        <v>26</v>
      </c>
      <c r="M8" s="1" t="s">
        <v>220</v>
      </c>
      <c r="N8" s="1"/>
      <c r="O8" s="1" t="s">
        <v>213</v>
      </c>
      <c r="P8" s="1"/>
      <c r="Q8" s="1"/>
      <c r="R8" s="1"/>
      <c r="S8" s="1" t="s">
        <v>27</v>
      </c>
      <c r="T8" s="1"/>
    </row>
    <row r="9" spans="2:20" ht="399" customHeight="1" x14ac:dyDescent="0.35">
      <c r="B9" s="122" t="s">
        <v>131</v>
      </c>
      <c r="C9" s="122" t="s">
        <v>341</v>
      </c>
      <c r="D9" s="84" t="s">
        <v>659</v>
      </c>
      <c r="E9" s="122" t="s">
        <v>213</v>
      </c>
      <c r="F9" s="122" t="s">
        <v>213</v>
      </c>
      <c r="G9" s="122" t="s">
        <v>213</v>
      </c>
      <c r="H9" s="122" t="s">
        <v>213</v>
      </c>
      <c r="I9" s="129" t="s">
        <v>26</v>
      </c>
      <c r="M9" s="1" t="s">
        <v>221</v>
      </c>
      <c r="N9" s="1"/>
      <c r="O9" s="1"/>
      <c r="P9" s="1"/>
      <c r="Q9" s="1"/>
      <c r="R9" s="1"/>
      <c r="S9" s="1"/>
      <c r="T9" s="1"/>
    </row>
    <row r="10" spans="2:20" ht="231" customHeight="1" x14ac:dyDescent="0.35">
      <c r="B10" s="122" t="s">
        <v>9</v>
      </c>
      <c r="C10" s="122" t="s">
        <v>195</v>
      </c>
      <c r="D10" s="122" t="s">
        <v>598</v>
      </c>
      <c r="E10" s="122" t="s">
        <v>207</v>
      </c>
      <c r="F10" s="122" t="s">
        <v>219</v>
      </c>
      <c r="G10" s="122" t="s">
        <v>218</v>
      </c>
      <c r="H10" s="122" t="s">
        <v>220</v>
      </c>
      <c r="I10" s="129" t="s">
        <v>33</v>
      </c>
      <c r="M10" s="1" t="s">
        <v>222</v>
      </c>
      <c r="N10" s="1"/>
      <c r="O10" s="1"/>
      <c r="P10" s="1"/>
      <c r="Q10" s="1"/>
      <c r="R10" s="1"/>
      <c r="S10" s="1"/>
      <c r="T10" s="1"/>
    </row>
    <row r="11" spans="2:20" ht="114.75" customHeight="1" x14ac:dyDescent="0.35">
      <c r="B11" s="122" t="s">
        <v>10</v>
      </c>
      <c r="C11" s="122" t="s">
        <v>196</v>
      </c>
      <c r="D11" s="122" t="s">
        <v>599</v>
      </c>
      <c r="E11" s="122" t="s">
        <v>207</v>
      </c>
      <c r="F11" s="122" t="s">
        <v>219</v>
      </c>
      <c r="G11" s="122" t="s">
        <v>209</v>
      </c>
      <c r="H11" s="122" t="s">
        <v>222</v>
      </c>
      <c r="I11" s="129" t="s">
        <v>33</v>
      </c>
      <c r="M11" s="1" t="s">
        <v>223</v>
      </c>
      <c r="N11" s="1"/>
      <c r="O11" s="1"/>
      <c r="P11" s="1"/>
      <c r="Q11" s="1"/>
      <c r="R11" s="1"/>
      <c r="S11" s="1"/>
      <c r="T11" s="1"/>
    </row>
    <row r="12" spans="2:20" ht="37.5" x14ac:dyDescent="0.35">
      <c r="B12" s="122" t="s">
        <v>11</v>
      </c>
      <c r="C12" s="122" t="s">
        <v>187</v>
      </c>
      <c r="D12" s="84" t="s">
        <v>659</v>
      </c>
      <c r="E12" s="122" t="s">
        <v>213</v>
      </c>
      <c r="F12" s="122" t="s">
        <v>213</v>
      </c>
      <c r="G12" s="122" t="s">
        <v>213</v>
      </c>
      <c r="H12" s="122" t="s">
        <v>213</v>
      </c>
      <c r="I12" s="129" t="s">
        <v>26</v>
      </c>
      <c r="M12" s="1" t="s">
        <v>224</v>
      </c>
      <c r="N12" s="1"/>
      <c r="O12" s="1"/>
      <c r="P12" s="1"/>
      <c r="Q12" s="1"/>
      <c r="R12" s="1"/>
      <c r="S12" s="1"/>
      <c r="T12" s="1"/>
    </row>
    <row r="13" spans="2:20" ht="219.75" customHeight="1" x14ac:dyDescent="0.35">
      <c r="B13" s="122" t="s">
        <v>12</v>
      </c>
      <c r="C13" s="122" t="s">
        <v>197</v>
      </c>
      <c r="D13" s="122" t="s">
        <v>854</v>
      </c>
      <c r="E13" s="122" t="s">
        <v>207</v>
      </c>
      <c r="F13" s="122" t="s">
        <v>219</v>
      </c>
      <c r="G13" s="122" t="s">
        <v>209</v>
      </c>
      <c r="H13" s="122" t="s">
        <v>222</v>
      </c>
      <c r="I13" s="129" t="s">
        <v>31</v>
      </c>
      <c r="M13" s="1" t="s">
        <v>225</v>
      </c>
      <c r="N13" s="1"/>
      <c r="O13" s="1"/>
      <c r="P13" s="1"/>
      <c r="Q13" s="1"/>
      <c r="R13" s="1"/>
      <c r="S13" s="1"/>
      <c r="T13" s="1"/>
    </row>
    <row r="14" spans="2:20" ht="83.25" customHeight="1" x14ac:dyDescent="0.35">
      <c r="B14" s="122" t="s">
        <v>13</v>
      </c>
      <c r="C14" s="122" t="s">
        <v>198</v>
      </c>
      <c r="D14" s="84" t="s">
        <v>659</v>
      </c>
      <c r="E14" s="122" t="s">
        <v>213</v>
      </c>
      <c r="F14" s="122" t="s">
        <v>213</v>
      </c>
      <c r="G14" s="122" t="s">
        <v>213</v>
      </c>
      <c r="H14" s="122" t="s">
        <v>213</v>
      </c>
      <c r="I14" s="129" t="s">
        <v>26</v>
      </c>
      <c r="M14" s="1" t="s">
        <v>226</v>
      </c>
      <c r="N14" s="1"/>
      <c r="O14" s="1"/>
      <c r="P14" s="1"/>
      <c r="Q14" s="1"/>
      <c r="R14" s="1"/>
      <c r="S14" s="1"/>
      <c r="T14" s="1"/>
    </row>
    <row r="15" spans="2:20" ht="268.5" customHeight="1" x14ac:dyDescent="0.35">
      <c r="B15" s="122" t="s">
        <v>14</v>
      </c>
      <c r="C15" s="122" t="s">
        <v>199</v>
      </c>
      <c r="D15" s="84" t="s">
        <v>659</v>
      </c>
      <c r="E15" s="122" t="s">
        <v>213</v>
      </c>
      <c r="F15" s="122" t="s">
        <v>213</v>
      </c>
      <c r="G15" s="122" t="s">
        <v>213</v>
      </c>
      <c r="H15" s="122" t="s">
        <v>213</v>
      </c>
      <c r="I15" s="129" t="s">
        <v>26</v>
      </c>
      <c r="M15" s="1" t="s">
        <v>227</v>
      </c>
      <c r="N15" s="1"/>
      <c r="O15" s="1"/>
      <c r="P15" s="1"/>
      <c r="Q15" s="1"/>
      <c r="R15" s="1"/>
      <c r="S15" s="1"/>
      <c r="T15" s="1"/>
    </row>
    <row r="16" spans="2:20" ht="104.25" customHeight="1" x14ac:dyDescent="0.35">
      <c r="B16" s="122" t="s">
        <v>15</v>
      </c>
      <c r="C16" s="122" t="s">
        <v>200</v>
      </c>
      <c r="D16" s="84" t="s">
        <v>659</v>
      </c>
      <c r="E16" s="122" t="s">
        <v>213</v>
      </c>
      <c r="F16" s="122" t="s">
        <v>213</v>
      </c>
      <c r="G16" s="122" t="s">
        <v>213</v>
      </c>
      <c r="H16" s="122" t="s">
        <v>213</v>
      </c>
      <c r="I16" s="129" t="s">
        <v>26</v>
      </c>
      <c r="M16" s="1" t="s">
        <v>228</v>
      </c>
      <c r="N16" s="1"/>
      <c r="O16" s="1"/>
      <c r="P16" s="1"/>
      <c r="Q16" s="1"/>
      <c r="R16" s="1"/>
      <c r="S16" s="1"/>
      <c r="T16" s="1"/>
    </row>
    <row r="17" spans="2:20" ht="254.25" customHeight="1" x14ac:dyDescent="0.35">
      <c r="B17" s="122" t="s">
        <v>24</v>
      </c>
      <c r="C17" s="122" t="s">
        <v>203</v>
      </c>
      <c r="D17" s="122" t="s">
        <v>857</v>
      </c>
      <c r="E17" s="122" t="s">
        <v>210</v>
      </c>
      <c r="F17" s="122" t="s">
        <v>219</v>
      </c>
      <c r="G17" s="122" t="s">
        <v>209</v>
      </c>
      <c r="H17" s="122" t="s">
        <v>221</v>
      </c>
      <c r="I17" s="129" t="s">
        <v>33</v>
      </c>
      <c r="M17" s="1" t="s">
        <v>213</v>
      </c>
      <c r="N17" s="1"/>
      <c r="O17" s="1"/>
      <c r="P17" s="1"/>
      <c r="Q17" s="1"/>
      <c r="R17" s="1"/>
      <c r="S17" s="1"/>
      <c r="T17" s="1"/>
    </row>
    <row r="18" spans="2:20" ht="117.75" customHeight="1" x14ac:dyDescent="0.25">
      <c r="B18" s="122" t="s">
        <v>16</v>
      </c>
      <c r="C18" s="122" t="s">
        <v>204</v>
      </c>
      <c r="D18" s="122" t="s">
        <v>856</v>
      </c>
      <c r="E18" s="122" t="s">
        <v>213</v>
      </c>
      <c r="F18" s="122" t="s">
        <v>213</v>
      </c>
      <c r="G18" s="122" t="s">
        <v>213</v>
      </c>
      <c r="H18" s="122" t="s">
        <v>213</v>
      </c>
      <c r="I18" s="129" t="s">
        <v>27</v>
      </c>
    </row>
    <row r="19" spans="2:20" ht="25" x14ac:dyDescent="0.25">
      <c r="B19" s="122" t="s">
        <v>17</v>
      </c>
      <c r="C19" s="122" t="s">
        <v>188</v>
      </c>
      <c r="D19" s="84" t="s">
        <v>659</v>
      </c>
      <c r="E19" s="122" t="s">
        <v>213</v>
      </c>
      <c r="F19" s="122" t="s">
        <v>213</v>
      </c>
      <c r="G19" s="122" t="s">
        <v>213</v>
      </c>
      <c r="H19" s="122" t="s">
        <v>213</v>
      </c>
      <c r="I19" s="129" t="s">
        <v>26</v>
      </c>
    </row>
    <row r="20" spans="2:20" ht="75" x14ac:dyDescent="0.25">
      <c r="B20" s="122" t="s">
        <v>18</v>
      </c>
      <c r="C20" s="122" t="s">
        <v>189</v>
      </c>
      <c r="D20" s="84" t="s">
        <v>659</v>
      </c>
      <c r="E20" s="122" t="s">
        <v>213</v>
      </c>
      <c r="F20" s="122" t="s">
        <v>213</v>
      </c>
      <c r="G20" s="122" t="s">
        <v>213</v>
      </c>
      <c r="H20" s="122" t="s">
        <v>213</v>
      </c>
      <c r="I20" s="129" t="s">
        <v>26</v>
      </c>
    </row>
    <row r="21" spans="2:20" ht="276" customHeight="1" x14ac:dyDescent="0.25">
      <c r="B21" s="122" t="s">
        <v>19</v>
      </c>
      <c r="C21" s="122" t="s">
        <v>205</v>
      </c>
      <c r="D21" s="84" t="s">
        <v>659</v>
      </c>
      <c r="E21" s="122" t="s">
        <v>213</v>
      </c>
      <c r="F21" s="122" t="s">
        <v>213</v>
      </c>
      <c r="G21" s="122" t="s">
        <v>213</v>
      </c>
      <c r="H21" s="122" t="s">
        <v>213</v>
      </c>
      <c r="I21" s="129" t="s">
        <v>26</v>
      </c>
    </row>
    <row r="22" spans="2:20" ht="50" x14ac:dyDescent="0.25">
      <c r="B22" s="122" t="s">
        <v>20</v>
      </c>
      <c r="C22" s="122" t="s">
        <v>190</v>
      </c>
      <c r="D22" s="122" t="s">
        <v>855</v>
      </c>
      <c r="E22" s="122" t="s">
        <v>213</v>
      </c>
      <c r="F22" s="122" t="s">
        <v>213</v>
      </c>
      <c r="G22" s="122" t="s">
        <v>213</v>
      </c>
      <c r="H22" s="122" t="s">
        <v>213</v>
      </c>
      <c r="I22" s="129" t="s">
        <v>26</v>
      </c>
    </row>
    <row r="23" spans="2:20" ht="192.75" customHeight="1" x14ac:dyDescent="0.25">
      <c r="B23" s="122" t="s">
        <v>21</v>
      </c>
      <c r="C23" s="122" t="s">
        <v>201</v>
      </c>
      <c r="D23" s="84" t="s">
        <v>659</v>
      </c>
      <c r="E23" s="122" t="s">
        <v>213</v>
      </c>
      <c r="F23" s="122" t="s">
        <v>213</v>
      </c>
      <c r="G23" s="122" t="s">
        <v>213</v>
      </c>
      <c r="H23" s="122" t="s">
        <v>213</v>
      </c>
      <c r="I23" s="129" t="s">
        <v>26</v>
      </c>
    </row>
    <row r="24" spans="2:20" ht="282" customHeight="1" x14ac:dyDescent="0.25">
      <c r="B24" s="122" t="s">
        <v>22</v>
      </c>
      <c r="C24" s="122" t="s">
        <v>202</v>
      </c>
      <c r="D24" s="84" t="s">
        <v>659</v>
      </c>
      <c r="E24" s="122" t="s">
        <v>213</v>
      </c>
      <c r="F24" s="122" t="s">
        <v>213</v>
      </c>
      <c r="G24" s="122" t="s">
        <v>213</v>
      </c>
      <c r="H24" s="122" t="s">
        <v>213</v>
      </c>
      <c r="I24" s="129" t="s">
        <v>26</v>
      </c>
    </row>
    <row r="25" spans="2:20" ht="13" x14ac:dyDescent="0.25">
      <c r="B25" s="169" t="s">
        <v>132</v>
      </c>
      <c r="C25" s="170"/>
      <c r="D25" s="170"/>
      <c r="E25" s="170"/>
      <c r="F25" s="170"/>
      <c r="G25" s="170"/>
      <c r="H25" s="170"/>
      <c r="I25" s="171"/>
    </row>
    <row r="26" spans="2:20" ht="28.5" customHeight="1" x14ac:dyDescent="0.25">
      <c r="B26" s="157" t="s">
        <v>810</v>
      </c>
      <c r="C26" s="157"/>
      <c r="D26" s="158"/>
      <c r="E26" s="158"/>
      <c r="F26" s="158"/>
      <c r="G26" s="158"/>
      <c r="H26" s="158"/>
      <c r="I26" s="158"/>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60.65" hidden="1" customHeight="1" x14ac:dyDescent="0.25">
      <c r="B30" s="168" t="s">
        <v>600</v>
      </c>
      <c r="C30" s="149"/>
      <c r="D30" s="150"/>
      <c r="E30" s="150"/>
      <c r="F30" s="150"/>
      <c r="G30" s="150"/>
      <c r="H30" s="150"/>
      <c r="I30" s="150"/>
    </row>
  </sheetData>
  <sheetProtection algorithmName="SHA-512" hashValue="si/9yPUs/JStZ5m/YRMK2+ZbSequLbXTQOfKYfjyPdCYOURZSHd2nopJ/UppTLrETNeY1hfZnZHLCRbvNEJu2g==" saltValue="+ilbQjq1wJhqIc4YoFJlQg==" spinCount="100000" sheet="1" objects="1" scenarios="1"/>
  <mergeCells count="8">
    <mergeCell ref="B29:I29"/>
    <mergeCell ref="B30:I30"/>
    <mergeCell ref="C2:I2"/>
    <mergeCell ref="C3:I3"/>
    <mergeCell ref="B25:I25"/>
    <mergeCell ref="B26:I26"/>
    <mergeCell ref="B27:I27"/>
    <mergeCell ref="B28:I28"/>
  </mergeCells>
  <conditionalFormatting sqref="D22 D10:D11 D13">
    <cfRule type="expression" dxfId="1420" priority="22">
      <formula>#REF!="No"</formula>
    </cfRule>
  </conditionalFormatting>
  <conditionalFormatting sqref="I5:I24">
    <cfRule type="containsText" dxfId="1419" priority="17" operator="containsText" text="Neutral">
      <formula>NOT(ISERROR(SEARCH("Neutral",I5)))</formula>
    </cfRule>
    <cfRule type="containsText" dxfId="1418" priority="18" operator="containsText" text="Minor Negative">
      <formula>NOT(ISERROR(SEARCH("Minor Negative",I5)))</formula>
    </cfRule>
    <cfRule type="containsText" dxfId="1417" priority="19" operator="containsText" text="Minor Positive">
      <formula>NOT(ISERROR(SEARCH("Minor Positive",I5)))</formula>
    </cfRule>
    <cfRule type="containsText" dxfId="1416" priority="20" operator="containsText" text="Significant Negative">
      <formula>NOT(ISERROR(SEARCH("Significant Negative",I5)))</formula>
    </cfRule>
    <cfRule type="containsText" dxfId="1415" priority="21" operator="containsText" text="Significant Positive">
      <formula>NOT(ISERROR(SEARCH("Significant Positive",I5)))</formula>
    </cfRule>
  </conditionalFormatting>
  <conditionalFormatting sqref="D5">
    <cfRule type="expression" dxfId="1414" priority="16">
      <formula>#REF!="No"</formula>
    </cfRule>
  </conditionalFormatting>
  <conditionalFormatting sqref="D6">
    <cfRule type="expression" dxfId="1413" priority="15">
      <formula>#REF!="No"</formula>
    </cfRule>
  </conditionalFormatting>
  <conditionalFormatting sqref="D8">
    <cfRule type="expression" dxfId="1412" priority="14">
      <formula>#REF!="No"</formula>
    </cfRule>
  </conditionalFormatting>
  <conditionalFormatting sqref="D9">
    <cfRule type="expression" dxfId="1411" priority="13">
      <formula>#REF!="No"</formula>
    </cfRule>
  </conditionalFormatting>
  <conditionalFormatting sqref="D12">
    <cfRule type="expression" dxfId="1410" priority="12">
      <formula>#REF!="No"</formula>
    </cfRule>
  </conditionalFormatting>
  <conditionalFormatting sqref="D14">
    <cfRule type="expression" dxfId="1409" priority="11">
      <formula>#REF!="No"</formula>
    </cfRule>
  </conditionalFormatting>
  <conditionalFormatting sqref="D15">
    <cfRule type="expression" dxfId="1408" priority="10">
      <formula>#REF!="No"</formula>
    </cfRule>
  </conditionalFormatting>
  <conditionalFormatting sqref="D16">
    <cfRule type="expression" dxfId="1407" priority="9">
      <formula>#REF!="No"</formula>
    </cfRule>
  </conditionalFormatting>
  <conditionalFormatting sqref="D24">
    <cfRule type="expression" dxfId="1406" priority="5">
      <formula>#REF!="No"</formula>
    </cfRule>
  </conditionalFormatting>
  <conditionalFormatting sqref="D23">
    <cfRule type="expression" dxfId="1405" priority="4">
      <formula>#REF!="No"</formula>
    </cfRule>
  </conditionalFormatting>
  <conditionalFormatting sqref="D21">
    <cfRule type="expression" dxfId="1404" priority="3">
      <formula>#REF!="No"</formula>
    </cfRule>
  </conditionalFormatting>
  <conditionalFormatting sqref="D20">
    <cfRule type="expression" dxfId="1403" priority="2">
      <formula>#REF!="No"</formula>
    </cfRule>
  </conditionalFormatting>
  <conditionalFormatting sqref="D19">
    <cfRule type="expression" dxfId="1402" priority="1">
      <formula>#REF!="No"</formula>
    </cfRule>
  </conditionalFormatting>
  <dataValidations count="5">
    <dataValidation type="list" allowBlank="1" showInputMessage="1" showErrorMessage="1" sqref="I5:I24" xr:uid="{735AB997-B619-4838-A1C4-6A1B33335221}">
      <formula1>$S$3:$S$8</formula1>
    </dataValidation>
    <dataValidation type="list" allowBlank="1" showInputMessage="1" showErrorMessage="1" sqref="H5:H24" xr:uid="{ED747F6D-F46C-4D0F-BE84-4FDBD4428B1E}">
      <formula1>$M$8:$M$17</formula1>
    </dataValidation>
    <dataValidation type="list" allowBlank="1" showInputMessage="1" showErrorMessage="1" sqref="G5:G24" xr:uid="{F34C7DD5-C013-4CC7-AEE8-72653947BDCD}">
      <formula1>$P$3:$P$7</formula1>
    </dataValidation>
    <dataValidation type="list" allowBlank="1" showInputMessage="1" showErrorMessage="1" sqref="F5:F24" xr:uid="{FD424353-DFCC-41B4-BF9B-0109981A3828}">
      <formula1>$O$3:$O$8</formula1>
    </dataValidation>
    <dataValidation type="list" allowBlank="1" showInputMessage="1" showErrorMessage="1" sqref="E5:E24" xr:uid="{CF7AC1C0-C737-499D-85E4-FB383A6E24A5}">
      <formula1>$N$3:$N$6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2839A-3BC2-45BB-B577-C765C18FE68E}">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D5" sqref="D5"/>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5.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298</v>
      </c>
      <c r="D2" s="152"/>
      <c r="E2" s="152"/>
      <c r="F2" s="152"/>
      <c r="G2" s="152"/>
      <c r="H2" s="152"/>
      <c r="I2" s="153"/>
    </row>
    <row r="3" spans="2:20" ht="45" customHeight="1" x14ac:dyDescent="0.35">
      <c r="B3" s="100" t="s">
        <v>186</v>
      </c>
      <c r="C3" s="154" t="s">
        <v>926</v>
      </c>
      <c r="D3" s="160"/>
      <c r="E3" s="160"/>
      <c r="F3" s="160"/>
      <c r="G3" s="160"/>
      <c r="H3" s="160"/>
      <c r="I3" s="161"/>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36.75" customHeight="1" x14ac:dyDescent="0.35">
      <c r="B5" s="84" t="s">
        <v>23</v>
      </c>
      <c r="C5" s="84" t="s">
        <v>191</v>
      </c>
      <c r="D5" s="84" t="s">
        <v>765</v>
      </c>
      <c r="E5" s="84" t="s">
        <v>207</v>
      </c>
      <c r="F5" s="84" t="s">
        <v>217</v>
      </c>
      <c r="G5" s="84" t="s">
        <v>209</v>
      </c>
      <c r="H5" s="84" t="s">
        <v>222</v>
      </c>
      <c r="I5" s="85" t="s">
        <v>31</v>
      </c>
      <c r="M5" s="1"/>
      <c r="N5" s="1" t="s">
        <v>214</v>
      </c>
      <c r="O5" s="1" t="s">
        <v>215</v>
      </c>
      <c r="P5" s="1" t="s">
        <v>216</v>
      </c>
      <c r="Q5" s="1"/>
      <c r="R5" s="1"/>
      <c r="S5" s="110" t="s">
        <v>33</v>
      </c>
      <c r="T5" s="1"/>
    </row>
    <row r="6" spans="2:20" ht="110.2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4.75" customHeight="1" x14ac:dyDescent="0.35">
      <c r="B7" s="84" t="s">
        <v>7</v>
      </c>
      <c r="C7" s="84" t="s">
        <v>193</v>
      </c>
      <c r="D7" s="84" t="s">
        <v>300</v>
      </c>
      <c r="E7" s="84" t="s">
        <v>207</v>
      </c>
      <c r="F7" s="84" t="s">
        <v>211</v>
      </c>
      <c r="G7" s="84" t="s">
        <v>212</v>
      </c>
      <c r="H7" s="84" t="s">
        <v>221</v>
      </c>
      <c r="I7" s="85" t="s">
        <v>33</v>
      </c>
      <c r="M7" s="1"/>
      <c r="N7" s="1"/>
      <c r="O7" s="1" t="s">
        <v>219</v>
      </c>
      <c r="P7" s="1" t="s">
        <v>213</v>
      </c>
      <c r="Q7" s="1"/>
      <c r="R7" s="1"/>
      <c r="S7" s="112" t="s">
        <v>26</v>
      </c>
      <c r="T7" s="1"/>
    </row>
    <row r="8" spans="2:20" ht="336.75" customHeight="1" x14ac:dyDescent="0.35">
      <c r="B8" s="84" t="s">
        <v>25</v>
      </c>
      <c r="C8" s="84" t="s">
        <v>194</v>
      </c>
      <c r="D8" s="84" t="s">
        <v>301</v>
      </c>
      <c r="E8" s="84" t="s">
        <v>207</v>
      </c>
      <c r="F8" s="84" t="s">
        <v>211</v>
      </c>
      <c r="G8" s="84" t="s">
        <v>212</v>
      </c>
      <c r="H8" s="84" t="s">
        <v>221</v>
      </c>
      <c r="I8" s="85" t="s">
        <v>33</v>
      </c>
      <c r="M8" s="1" t="s">
        <v>220</v>
      </c>
      <c r="N8" s="1"/>
      <c r="O8" s="1" t="s">
        <v>213</v>
      </c>
      <c r="P8" s="1"/>
      <c r="Q8" s="1"/>
      <c r="R8" s="1"/>
      <c r="S8" s="1" t="s">
        <v>27</v>
      </c>
      <c r="T8" s="1"/>
    </row>
    <row r="9" spans="2:20" ht="409.5" customHeight="1" x14ac:dyDescent="0.35">
      <c r="B9" s="84" t="s">
        <v>131</v>
      </c>
      <c r="C9" s="84" t="s">
        <v>250</v>
      </c>
      <c r="D9" s="84" t="s">
        <v>764</v>
      </c>
      <c r="E9" s="84" t="s">
        <v>213</v>
      </c>
      <c r="F9" s="84" t="s">
        <v>213</v>
      </c>
      <c r="G9" s="84" t="s">
        <v>213</v>
      </c>
      <c r="H9" s="84" t="s">
        <v>213</v>
      </c>
      <c r="I9" s="85" t="s">
        <v>26</v>
      </c>
      <c r="M9" s="1" t="s">
        <v>221</v>
      </c>
      <c r="N9" s="1"/>
      <c r="O9" s="1"/>
      <c r="P9" s="1"/>
      <c r="Q9" s="1"/>
      <c r="R9" s="1"/>
      <c r="S9" s="1"/>
      <c r="T9" s="1"/>
    </row>
    <row r="10" spans="2:20" ht="181.5" customHeight="1" x14ac:dyDescent="0.35">
      <c r="B10" s="84" t="s">
        <v>9</v>
      </c>
      <c r="C10" s="84" t="s">
        <v>195</v>
      </c>
      <c r="D10" s="121" t="s">
        <v>670</v>
      </c>
      <c r="E10" s="84" t="s">
        <v>213</v>
      </c>
      <c r="F10" s="84" t="s">
        <v>213</v>
      </c>
      <c r="G10" s="84" t="s">
        <v>213</v>
      </c>
      <c r="H10" s="84" t="s">
        <v>213</v>
      </c>
      <c r="I10" s="85" t="s">
        <v>26</v>
      </c>
      <c r="M10" s="1" t="s">
        <v>222</v>
      </c>
      <c r="N10" s="1"/>
      <c r="O10" s="1"/>
      <c r="P10" s="1"/>
      <c r="Q10" s="1"/>
      <c r="R10" s="1"/>
      <c r="S10" s="1"/>
      <c r="T10" s="1"/>
    </row>
    <row r="11" spans="2:20" ht="100.5" customHeight="1" x14ac:dyDescent="0.35">
      <c r="B11" s="84" t="s">
        <v>10</v>
      </c>
      <c r="C11" s="84" t="s">
        <v>196</v>
      </c>
      <c r="D11" s="84" t="s">
        <v>899</v>
      </c>
      <c r="E11" s="84" t="s">
        <v>213</v>
      </c>
      <c r="F11" s="84" t="s">
        <v>213</v>
      </c>
      <c r="G11" s="84" t="s">
        <v>213</v>
      </c>
      <c r="H11" s="84" t="s">
        <v>213</v>
      </c>
      <c r="I11" s="85" t="s">
        <v>26</v>
      </c>
      <c r="M11" s="1" t="s">
        <v>223</v>
      </c>
      <c r="N11" s="1"/>
      <c r="O11" s="1"/>
      <c r="P11" s="1"/>
      <c r="Q11" s="1"/>
      <c r="R11" s="1"/>
      <c r="S11" s="1"/>
      <c r="T11" s="1"/>
    </row>
    <row r="12" spans="2:20" ht="64.900000000000006" customHeight="1" x14ac:dyDescent="0.35">
      <c r="B12" s="84" t="s">
        <v>11</v>
      </c>
      <c r="C12" s="84" t="s">
        <v>187</v>
      </c>
      <c r="D12" s="84" t="s">
        <v>900</v>
      </c>
      <c r="E12" s="84" t="s">
        <v>213</v>
      </c>
      <c r="F12" s="84" t="s">
        <v>213</v>
      </c>
      <c r="G12" s="84" t="s">
        <v>213</v>
      </c>
      <c r="H12" s="84" t="s">
        <v>213</v>
      </c>
      <c r="I12" s="85" t="s">
        <v>26</v>
      </c>
      <c r="M12" s="1" t="s">
        <v>224</v>
      </c>
      <c r="N12" s="1"/>
      <c r="O12" s="1"/>
      <c r="P12" s="1"/>
      <c r="Q12" s="1"/>
      <c r="R12" s="1"/>
      <c r="S12" s="1"/>
      <c r="T12" s="1"/>
    </row>
    <row r="13" spans="2:20" ht="179.25" customHeight="1" x14ac:dyDescent="0.35">
      <c r="B13" s="84" t="s">
        <v>12</v>
      </c>
      <c r="C13" s="84" t="s">
        <v>197</v>
      </c>
      <c r="D13" s="84" t="s">
        <v>671</v>
      </c>
      <c r="E13" s="84" t="s">
        <v>213</v>
      </c>
      <c r="F13" s="84" t="s">
        <v>213</v>
      </c>
      <c r="G13" s="84" t="s">
        <v>213</v>
      </c>
      <c r="H13" s="84" t="s">
        <v>213</v>
      </c>
      <c r="I13" s="85" t="s">
        <v>26</v>
      </c>
      <c r="M13" s="1" t="s">
        <v>225</v>
      </c>
      <c r="N13" s="1"/>
      <c r="O13" s="1"/>
      <c r="P13" s="1"/>
      <c r="Q13" s="1"/>
      <c r="R13" s="1"/>
      <c r="S13" s="1"/>
      <c r="T13" s="1"/>
    </row>
    <row r="14" spans="2:20" ht="72.75" customHeight="1" x14ac:dyDescent="0.35">
      <c r="B14" s="84" t="s">
        <v>13</v>
      </c>
      <c r="C14" s="84" t="s">
        <v>198</v>
      </c>
      <c r="D14" s="84" t="s">
        <v>671</v>
      </c>
      <c r="E14" s="84" t="s">
        <v>213</v>
      </c>
      <c r="F14" s="84" t="s">
        <v>213</v>
      </c>
      <c r="G14" s="84" t="s">
        <v>213</v>
      </c>
      <c r="H14" s="84" t="s">
        <v>213</v>
      </c>
      <c r="I14" s="85" t="s">
        <v>26</v>
      </c>
      <c r="M14" s="1" t="s">
        <v>226</v>
      </c>
      <c r="N14" s="1"/>
      <c r="O14" s="1"/>
      <c r="P14" s="1"/>
      <c r="Q14" s="1"/>
      <c r="R14" s="1"/>
      <c r="S14" s="1"/>
      <c r="T14" s="1"/>
    </row>
    <row r="15" spans="2:20" ht="205.5" customHeight="1" x14ac:dyDescent="0.35">
      <c r="B15" s="84" t="s">
        <v>14</v>
      </c>
      <c r="C15" s="84" t="s">
        <v>199</v>
      </c>
      <c r="D15" s="84" t="s">
        <v>671</v>
      </c>
      <c r="E15" s="84" t="s">
        <v>213</v>
      </c>
      <c r="F15" s="84" t="s">
        <v>213</v>
      </c>
      <c r="G15" s="84" t="s">
        <v>213</v>
      </c>
      <c r="H15" s="84" t="s">
        <v>213</v>
      </c>
      <c r="I15" s="85" t="s">
        <v>26</v>
      </c>
      <c r="M15" s="1" t="s">
        <v>227</v>
      </c>
      <c r="N15" s="1"/>
      <c r="O15" s="1"/>
      <c r="P15" s="1"/>
      <c r="Q15" s="1"/>
      <c r="R15" s="1"/>
      <c r="S15" s="1"/>
      <c r="T15" s="1"/>
    </row>
    <row r="16" spans="2:20" ht="92.25" customHeight="1" x14ac:dyDescent="0.35">
      <c r="B16" s="84" t="s">
        <v>15</v>
      </c>
      <c r="C16" s="84" t="s">
        <v>200</v>
      </c>
      <c r="D16" s="84" t="s">
        <v>303</v>
      </c>
      <c r="E16" s="84" t="s">
        <v>207</v>
      </c>
      <c r="F16" s="84" t="s">
        <v>215</v>
      </c>
      <c r="G16" s="84" t="s">
        <v>212</v>
      </c>
      <c r="H16" s="84" t="s">
        <v>221</v>
      </c>
      <c r="I16" s="85" t="s">
        <v>31</v>
      </c>
      <c r="M16" s="1" t="s">
        <v>228</v>
      </c>
      <c r="N16" s="1"/>
      <c r="O16" s="1"/>
      <c r="P16" s="1"/>
      <c r="Q16" s="1"/>
      <c r="R16" s="1"/>
      <c r="S16" s="1"/>
      <c r="T16" s="1"/>
    </row>
    <row r="17" spans="2:20" ht="216.75" customHeight="1" x14ac:dyDescent="0.35">
      <c r="B17" s="84" t="s">
        <v>24</v>
      </c>
      <c r="C17" s="84" t="s">
        <v>203</v>
      </c>
      <c r="D17" s="84" t="s">
        <v>763</v>
      </c>
      <c r="E17" s="84" t="s">
        <v>207</v>
      </c>
      <c r="F17" s="84" t="s">
        <v>211</v>
      </c>
      <c r="G17" s="84" t="s">
        <v>209</v>
      </c>
      <c r="H17" s="84" t="s">
        <v>226</v>
      </c>
      <c r="I17" s="85" t="s">
        <v>32</v>
      </c>
      <c r="M17" s="1" t="s">
        <v>213</v>
      </c>
      <c r="N17" s="1"/>
      <c r="O17" s="1"/>
      <c r="P17" s="1"/>
      <c r="Q17" s="1"/>
      <c r="R17" s="1"/>
      <c r="S17" s="1"/>
      <c r="T17" s="1"/>
    </row>
    <row r="18" spans="2:20" ht="109.5" customHeight="1" x14ac:dyDescent="0.25">
      <c r="B18" s="84" t="s">
        <v>16</v>
      </c>
      <c r="C18" s="84" t="s">
        <v>204</v>
      </c>
      <c r="D18" s="84" t="s">
        <v>762</v>
      </c>
      <c r="E18" s="84" t="s">
        <v>213</v>
      </c>
      <c r="F18" s="84" t="s">
        <v>213</v>
      </c>
      <c r="G18" s="84" t="s">
        <v>213</v>
      </c>
      <c r="H18" s="84" t="s">
        <v>213</v>
      </c>
      <c r="I18" s="85" t="s">
        <v>27</v>
      </c>
    </row>
    <row r="19" spans="2:20" ht="37.5" x14ac:dyDescent="0.25">
      <c r="B19" s="84" t="s">
        <v>17</v>
      </c>
      <c r="C19" s="84" t="s">
        <v>188</v>
      </c>
      <c r="D19" s="84" t="s">
        <v>304</v>
      </c>
      <c r="E19" s="84" t="s">
        <v>207</v>
      </c>
      <c r="F19" s="84" t="s">
        <v>211</v>
      </c>
      <c r="G19" s="84" t="s">
        <v>212</v>
      </c>
      <c r="H19" s="84" t="s">
        <v>223</v>
      </c>
      <c r="I19" s="85" t="s">
        <v>33</v>
      </c>
    </row>
    <row r="20" spans="2:20" ht="74.25" customHeight="1" x14ac:dyDescent="0.25">
      <c r="B20" s="84" t="s">
        <v>18</v>
      </c>
      <c r="C20" s="84" t="s">
        <v>189</v>
      </c>
      <c r="D20" s="84" t="s">
        <v>761</v>
      </c>
      <c r="E20" s="84" t="s">
        <v>213</v>
      </c>
      <c r="F20" s="84" t="s">
        <v>213</v>
      </c>
      <c r="G20" s="84" t="s">
        <v>213</v>
      </c>
      <c r="H20" s="84" t="s">
        <v>213</v>
      </c>
      <c r="I20" s="85" t="s">
        <v>26</v>
      </c>
    </row>
    <row r="21" spans="2:20" ht="200.25" customHeight="1" x14ac:dyDescent="0.25">
      <c r="B21" s="84" t="s">
        <v>19</v>
      </c>
      <c r="C21" s="84" t="s">
        <v>205</v>
      </c>
      <c r="D21" s="84" t="s">
        <v>305</v>
      </c>
      <c r="E21" s="84" t="s">
        <v>207</v>
      </c>
      <c r="F21" s="84" t="s">
        <v>217</v>
      </c>
      <c r="G21" s="84" t="s">
        <v>212</v>
      </c>
      <c r="H21" s="84" t="s">
        <v>226</v>
      </c>
      <c r="I21" s="85" t="s">
        <v>31</v>
      </c>
    </row>
    <row r="22" spans="2:20" ht="37.5" x14ac:dyDescent="0.25">
      <c r="B22" s="84" t="s">
        <v>20</v>
      </c>
      <c r="C22" s="84" t="s">
        <v>190</v>
      </c>
      <c r="D22" s="84" t="s">
        <v>760</v>
      </c>
      <c r="E22" s="84" t="s">
        <v>207</v>
      </c>
      <c r="F22" s="84" t="s">
        <v>211</v>
      </c>
      <c r="G22" s="84" t="s">
        <v>212</v>
      </c>
      <c r="H22" s="84" t="s">
        <v>224</v>
      </c>
      <c r="I22" s="85" t="s">
        <v>33</v>
      </c>
    </row>
    <row r="23" spans="2:20" ht="157.5" customHeight="1" x14ac:dyDescent="0.25">
      <c r="B23" s="84" t="s">
        <v>21</v>
      </c>
      <c r="C23" s="84" t="s">
        <v>201</v>
      </c>
      <c r="D23" s="84" t="s">
        <v>905</v>
      </c>
      <c r="E23" s="84" t="s">
        <v>207</v>
      </c>
      <c r="F23" s="84" t="s">
        <v>211</v>
      </c>
      <c r="G23" s="84" t="s">
        <v>212</v>
      </c>
      <c r="H23" s="84" t="s">
        <v>221</v>
      </c>
      <c r="I23" s="85" t="s">
        <v>33</v>
      </c>
    </row>
    <row r="24" spans="2:20" ht="228.75" customHeight="1" x14ac:dyDescent="0.25">
      <c r="B24" s="84" t="s">
        <v>22</v>
      </c>
      <c r="C24" s="84" t="s">
        <v>673</v>
      </c>
      <c r="D24" s="84" t="s">
        <v>672</v>
      </c>
      <c r="E24" s="84" t="s">
        <v>207</v>
      </c>
      <c r="F24" s="84" t="s">
        <v>211</v>
      </c>
      <c r="G24" s="84" t="s">
        <v>212</v>
      </c>
      <c r="H24" s="84" t="s">
        <v>221</v>
      </c>
      <c r="I24" s="85" t="s">
        <v>31</v>
      </c>
    </row>
    <row r="25" spans="2:20" ht="13" x14ac:dyDescent="0.25">
      <c r="B25" s="146" t="s">
        <v>132</v>
      </c>
      <c r="C25" s="147"/>
      <c r="D25" s="147"/>
      <c r="E25" s="147"/>
      <c r="F25" s="147"/>
      <c r="G25" s="147"/>
      <c r="H25" s="147"/>
      <c r="I25" s="159"/>
    </row>
    <row r="26" spans="2:20" ht="90.65" customHeight="1" x14ac:dyDescent="0.25">
      <c r="B26" s="157" t="s">
        <v>824</v>
      </c>
      <c r="C26" s="157"/>
      <c r="D26" s="158"/>
      <c r="E26" s="158"/>
      <c r="F26" s="158"/>
      <c r="G26" s="158"/>
      <c r="H26" s="158"/>
      <c r="I26" s="158"/>
    </row>
    <row r="27" spans="2:20" ht="13" x14ac:dyDescent="0.25">
      <c r="B27" s="146" t="s">
        <v>133</v>
      </c>
      <c r="C27" s="147"/>
      <c r="D27" s="147"/>
      <c r="E27" s="147"/>
      <c r="F27" s="147"/>
      <c r="G27" s="147"/>
      <c r="H27" s="147"/>
      <c r="I27" s="159"/>
    </row>
    <row r="28" spans="2:20" ht="22.15" customHeight="1" x14ac:dyDescent="0.25">
      <c r="B28" s="149" t="s">
        <v>302</v>
      </c>
      <c r="C28" s="149"/>
      <c r="D28" s="150"/>
      <c r="E28" s="150"/>
      <c r="F28" s="150"/>
      <c r="G28" s="150"/>
      <c r="H28" s="150"/>
      <c r="I28" s="150"/>
    </row>
    <row r="29" spans="2:20" ht="13" hidden="1" x14ac:dyDescent="0.25">
      <c r="B29" s="146" t="s">
        <v>184</v>
      </c>
      <c r="C29" s="147"/>
      <c r="D29" s="147"/>
      <c r="E29" s="147"/>
      <c r="F29" s="147"/>
      <c r="G29" s="147"/>
      <c r="H29" s="147"/>
      <c r="I29" s="159"/>
    </row>
    <row r="30" spans="2:20" ht="93" hidden="1" customHeight="1" x14ac:dyDescent="0.25">
      <c r="B30" s="149" t="s">
        <v>906</v>
      </c>
      <c r="C30" s="149"/>
      <c r="D30" s="150"/>
      <c r="E30" s="150"/>
      <c r="F30" s="150"/>
      <c r="G30" s="150"/>
      <c r="H30" s="150"/>
      <c r="I30" s="150"/>
    </row>
  </sheetData>
  <sheetProtection algorithmName="SHA-512" hashValue="GBIYa2wVkOfCdeBZme4QGTBZCkKluOmnkuOJAOhmVL1NLxGCtq7JLCwDSrwBQaJpBf+xNrzG+E6ARYSY3g+O6Q==" saltValue="JubcHJDSbzaLfGyhXZw2qQ==" spinCount="100000" sheet="1" objects="1" scenarios="1"/>
  <mergeCells count="8">
    <mergeCell ref="B29:I29"/>
    <mergeCell ref="B30:I30"/>
    <mergeCell ref="C2:I2"/>
    <mergeCell ref="C3:I3"/>
    <mergeCell ref="B25:I25"/>
    <mergeCell ref="B26:I26"/>
    <mergeCell ref="B27:I27"/>
    <mergeCell ref="B28:I28"/>
  </mergeCells>
  <conditionalFormatting sqref="I7">
    <cfRule type="containsText" dxfId="4218" priority="239" operator="containsText" text="Neutral">
      <formula>NOT(ISERROR(SEARCH("Neutral",I7)))</formula>
    </cfRule>
    <cfRule type="containsText" dxfId="4217" priority="240" operator="containsText" text="Minor Negative">
      <formula>NOT(ISERROR(SEARCH("Minor Negative",I7)))</formula>
    </cfRule>
    <cfRule type="containsText" dxfId="4216" priority="241" operator="containsText" text="Minor Positive">
      <formula>NOT(ISERROR(SEARCH("Minor Positive",I7)))</formula>
    </cfRule>
    <cfRule type="containsText" dxfId="4215" priority="242" operator="containsText" text="Significant Negative">
      <formula>NOT(ISERROR(SEARCH("Significant Negative",I7)))</formula>
    </cfRule>
    <cfRule type="containsText" dxfId="4214" priority="243" operator="containsText" text="Significant Positive">
      <formula>NOT(ISERROR(SEARCH("Significant Positive",I7)))</formula>
    </cfRule>
  </conditionalFormatting>
  <conditionalFormatting sqref="I7">
    <cfRule type="expression" dxfId="4213" priority="238">
      <formula>#REF!="No"</formula>
    </cfRule>
  </conditionalFormatting>
  <conditionalFormatting sqref="E7:H7">
    <cfRule type="expression" dxfId="4212" priority="237">
      <formula>#REF!="No"</formula>
    </cfRule>
  </conditionalFormatting>
  <conditionalFormatting sqref="I5">
    <cfRule type="containsText" dxfId="4211" priority="232" operator="containsText" text="Neutral">
      <formula>NOT(ISERROR(SEARCH("Neutral",I5)))</formula>
    </cfRule>
    <cfRule type="containsText" dxfId="4210" priority="233" operator="containsText" text="Minor Negative">
      <formula>NOT(ISERROR(SEARCH("Minor Negative",I5)))</formula>
    </cfRule>
    <cfRule type="containsText" dxfId="4209" priority="234" operator="containsText" text="Minor Positive">
      <formula>NOT(ISERROR(SEARCH("Minor Positive",I5)))</formula>
    </cfRule>
    <cfRule type="containsText" dxfId="4208" priority="235" operator="containsText" text="Significant Negative">
      <formula>NOT(ISERROR(SEARCH("Significant Negative",I5)))</formula>
    </cfRule>
    <cfRule type="containsText" dxfId="4207" priority="236" operator="containsText" text="Significant Positive">
      <formula>NOT(ISERROR(SEARCH("Significant Positive",I5)))</formula>
    </cfRule>
  </conditionalFormatting>
  <conditionalFormatting sqref="I5">
    <cfRule type="expression" dxfId="4206" priority="231">
      <formula>#REF!="No"</formula>
    </cfRule>
  </conditionalFormatting>
  <conditionalFormatting sqref="E5">
    <cfRule type="expression" dxfId="4205" priority="230">
      <formula>#REF!="No"</formula>
    </cfRule>
  </conditionalFormatting>
  <conditionalFormatting sqref="I22">
    <cfRule type="containsText" dxfId="4204" priority="211" operator="containsText" text="Neutral">
      <formula>NOT(ISERROR(SEARCH("Neutral",I22)))</formula>
    </cfRule>
    <cfRule type="containsText" dxfId="4203" priority="212" operator="containsText" text="Minor Negative">
      <formula>NOT(ISERROR(SEARCH("Minor Negative",I22)))</formula>
    </cfRule>
    <cfRule type="containsText" dxfId="4202" priority="213" operator="containsText" text="Minor Positive">
      <formula>NOT(ISERROR(SEARCH("Minor Positive",I22)))</formula>
    </cfRule>
    <cfRule type="containsText" dxfId="4201" priority="214" operator="containsText" text="Significant Negative">
      <formula>NOT(ISERROR(SEARCH("Significant Negative",I22)))</formula>
    </cfRule>
    <cfRule type="containsText" dxfId="4200" priority="215" operator="containsText" text="Significant Positive">
      <formula>NOT(ISERROR(SEARCH("Significant Positive",I22)))</formula>
    </cfRule>
  </conditionalFormatting>
  <conditionalFormatting sqref="I22">
    <cfRule type="expression" dxfId="4199" priority="210">
      <formula>#REF!="No"</formula>
    </cfRule>
  </conditionalFormatting>
  <conditionalFormatting sqref="E22:H22">
    <cfRule type="expression" dxfId="4198" priority="209">
      <formula>#REF!="No"</formula>
    </cfRule>
  </conditionalFormatting>
  <conditionalFormatting sqref="I23">
    <cfRule type="containsText" dxfId="4197" priority="204" operator="containsText" text="Neutral">
      <formula>NOT(ISERROR(SEARCH("Neutral",I23)))</formula>
    </cfRule>
    <cfRule type="containsText" dxfId="4196" priority="205" operator="containsText" text="Minor Negative">
      <formula>NOT(ISERROR(SEARCH("Minor Negative",I23)))</formula>
    </cfRule>
    <cfRule type="containsText" dxfId="4195" priority="206" operator="containsText" text="Minor Positive">
      <formula>NOT(ISERROR(SEARCH("Minor Positive",I23)))</formula>
    </cfRule>
    <cfRule type="containsText" dxfId="4194" priority="207" operator="containsText" text="Significant Negative">
      <formula>NOT(ISERROR(SEARCH("Significant Negative",I23)))</formula>
    </cfRule>
    <cfRule type="containsText" dxfId="4193" priority="208" operator="containsText" text="Significant Positive">
      <formula>NOT(ISERROR(SEARCH("Significant Positive",I23)))</formula>
    </cfRule>
  </conditionalFormatting>
  <conditionalFormatting sqref="I23">
    <cfRule type="expression" dxfId="4192" priority="203">
      <formula>#REF!="No"</formula>
    </cfRule>
  </conditionalFormatting>
  <conditionalFormatting sqref="I18">
    <cfRule type="containsText" dxfId="4191" priority="127" operator="containsText" text="Neutral">
      <formula>NOT(ISERROR(SEARCH("Neutral",I18)))</formula>
    </cfRule>
    <cfRule type="containsText" dxfId="4190" priority="128" operator="containsText" text="Minor Negative">
      <formula>NOT(ISERROR(SEARCH("Minor Negative",I18)))</formula>
    </cfRule>
    <cfRule type="containsText" dxfId="4189" priority="129" operator="containsText" text="Minor Positive">
      <formula>NOT(ISERROR(SEARCH("Minor Positive",I18)))</formula>
    </cfRule>
    <cfRule type="containsText" dxfId="4188" priority="130" operator="containsText" text="Significant Negative">
      <formula>NOT(ISERROR(SEARCH("Significant Negative",I18)))</formula>
    </cfRule>
    <cfRule type="containsText" dxfId="4187" priority="131" operator="containsText" text="Significant Positive">
      <formula>NOT(ISERROR(SEARCH("Significant Positive",I18)))</formula>
    </cfRule>
  </conditionalFormatting>
  <conditionalFormatting sqref="I18">
    <cfRule type="expression" dxfId="4186" priority="126">
      <formula>#REF!="No"</formula>
    </cfRule>
  </conditionalFormatting>
  <conditionalFormatting sqref="I16">
    <cfRule type="containsText" dxfId="4185" priority="113" operator="containsText" text="Neutral">
      <formula>NOT(ISERROR(SEARCH("Neutral",I16)))</formula>
    </cfRule>
    <cfRule type="containsText" dxfId="4184" priority="114" operator="containsText" text="Minor Negative">
      <formula>NOT(ISERROR(SEARCH("Minor Negative",I16)))</formula>
    </cfRule>
    <cfRule type="containsText" dxfId="4183" priority="115" operator="containsText" text="Minor Positive">
      <formula>NOT(ISERROR(SEARCH("Minor Positive",I16)))</formula>
    </cfRule>
    <cfRule type="containsText" dxfId="4182" priority="116" operator="containsText" text="Significant Negative">
      <formula>NOT(ISERROR(SEARCH("Significant Negative",I16)))</formula>
    </cfRule>
    <cfRule type="containsText" dxfId="4181" priority="117" operator="containsText" text="Significant Positive">
      <formula>NOT(ISERROR(SEARCH("Significant Positive",I16)))</formula>
    </cfRule>
  </conditionalFormatting>
  <conditionalFormatting sqref="I16">
    <cfRule type="expression" dxfId="4180" priority="112">
      <formula>#REF!="No"</formula>
    </cfRule>
  </conditionalFormatting>
  <conditionalFormatting sqref="E16:H16">
    <cfRule type="expression" dxfId="4179" priority="111">
      <formula>#REF!="No"</formula>
    </cfRule>
  </conditionalFormatting>
  <conditionalFormatting sqref="I21">
    <cfRule type="containsText" dxfId="4178" priority="106" operator="containsText" text="Neutral">
      <formula>NOT(ISERROR(SEARCH("Neutral",I21)))</formula>
    </cfRule>
    <cfRule type="containsText" dxfId="4177" priority="107" operator="containsText" text="Minor Negative">
      <formula>NOT(ISERROR(SEARCH("Minor Negative",I21)))</formula>
    </cfRule>
    <cfRule type="containsText" dxfId="4176" priority="108" operator="containsText" text="Minor Positive">
      <formula>NOT(ISERROR(SEARCH("Minor Positive",I21)))</formula>
    </cfRule>
    <cfRule type="containsText" dxfId="4175" priority="109" operator="containsText" text="Significant Negative">
      <formula>NOT(ISERROR(SEARCH("Significant Negative",I21)))</formula>
    </cfRule>
    <cfRule type="containsText" dxfId="4174" priority="110" operator="containsText" text="Significant Positive">
      <formula>NOT(ISERROR(SEARCH("Significant Positive",I21)))</formula>
    </cfRule>
  </conditionalFormatting>
  <conditionalFormatting sqref="I21">
    <cfRule type="expression" dxfId="4173" priority="105">
      <formula>#REF!="No"</formula>
    </cfRule>
  </conditionalFormatting>
  <conditionalFormatting sqref="E21:H21">
    <cfRule type="expression" dxfId="4172" priority="104">
      <formula>#REF!="No"</formula>
    </cfRule>
  </conditionalFormatting>
  <conditionalFormatting sqref="I6">
    <cfRule type="containsText" dxfId="4171" priority="99" operator="containsText" text="Neutral">
      <formula>NOT(ISERROR(SEARCH("Neutral",I6)))</formula>
    </cfRule>
    <cfRule type="containsText" dxfId="4170" priority="100" operator="containsText" text="Minor Negative">
      <formula>NOT(ISERROR(SEARCH("Minor Negative",I6)))</formula>
    </cfRule>
    <cfRule type="containsText" dxfId="4169" priority="101" operator="containsText" text="Minor Positive">
      <formula>NOT(ISERROR(SEARCH("Minor Positive",I6)))</formula>
    </cfRule>
    <cfRule type="containsText" dxfId="4168" priority="102" operator="containsText" text="Significant Negative">
      <formula>NOT(ISERROR(SEARCH("Significant Negative",I6)))</formula>
    </cfRule>
    <cfRule type="containsText" dxfId="4167" priority="103" operator="containsText" text="Significant Positive">
      <formula>NOT(ISERROR(SEARCH("Significant Positive",I6)))</formula>
    </cfRule>
  </conditionalFormatting>
  <conditionalFormatting sqref="I6">
    <cfRule type="expression" dxfId="4166" priority="98">
      <formula>#REF!="No"</formula>
    </cfRule>
  </conditionalFormatting>
  <conditionalFormatting sqref="E6:H6">
    <cfRule type="expression" dxfId="4165" priority="97">
      <formula>#REF!="No"</formula>
    </cfRule>
  </conditionalFormatting>
  <conditionalFormatting sqref="I19">
    <cfRule type="containsText" dxfId="4164" priority="92" operator="containsText" text="Neutral">
      <formula>NOT(ISERROR(SEARCH("Neutral",I19)))</formula>
    </cfRule>
    <cfRule type="containsText" dxfId="4163" priority="93" operator="containsText" text="Minor Negative">
      <formula>NOT(ISERROR(SEARCH("Minor Negative",I19)))</formula>
    </cfRule>
    <cfRule type="containsText" dxfId="4162" priority="94" operator="containsText" text="Minor Positive">
      <formula>NOT(ISERROR(SEARCH("Minor Positive",I19)))</formula>
    </cfRule>
    <cfRule type="containsText" dxfId="4161" priority="95" operator="containsText" text="Significant Negative">
      <formula>NOT(ISERROR(SEARCH("Significant Negative",I19)))</formula>
    </cfRule>
    <cfRule type="containsText" dxfId="4160" priority="96" operator="containsText" text="Significant Positive">
      <formula>NOT(ISERROR(SEARCH("Significant Positive",I19)))</formula>
    </cfRule>
  </conditionalFormatting>
  <conditionalFormatting sqref="I19">
    <cfRule type="expression" dxfId="4159" priority="91">
      <formula>#REF!="No"</formula>
    </cfRule>
  </conditionalFormatting>
  <conditionalFormatting sqref="E19:H19">
    <cfRule type="expression" dxfId="4158" priority="90">
      <formula>#REF!="No"</formula>
    </cfRule>
  </conditionalFormatting>
  <conditionalFormatting sqref="F5:H5">
    <cfRule type="expression" dxfId="4157" priority="89">
      <formula>#REF!="No"</formula>
    </cfRule>
  </conditionalFormatting>
  <conditionalFormatting sqref="I8">
    <cfRule type="containsText" dxfId="4156" priority="84" operator="containsText" text="Neutral">
      <formula>NOT(ISERROR(SEARCH("Neutral",I8)))</formula>
    </cfRule>
    <cfRule type="containsText" dxfId="4155" priority="85" operator="containsText" text="Minor Negative">
      <formula>NOT(ISERROR(SEARCH("Minor Negative",I8)))</formula>
    </cfRule>
    <cfRule type="containsText" dxfId="4154" priority="86" operator="containsText" text="Minor Positive">
      <formula>NOT(ISERROR(SEARCH("Minor Positive",I8)))</formula>
    </cfRule>
    <cfRule type="containsText" dxfId="4153" priority="87" operator="containsText" text="Significant Negative">
      <formula>NOT(ISERROR(SEARCH("Significant Negative",I8)))</formula>
    </cfRule>
    <cfRule type="containsText" dxfId="4152" priority="88" operator="containsText" text="Significant Positive">
      <formula>NOT(ISERROR(SEARCH("Significant Positive",I8)))</formula>
    </cfRule>
  </conditionalFormatting>
  <conditionalFormatting sqref="I8">
    <cfRule type="expression" dxfId="4151" priority="83">
      <formula>#REF!="No"</formula>
    </cfRule>
  </conditionalFormatting>
  <conditionalFormatting sqref="E8:H8">
    <cfRule type="expression" dxfId="4150" priority="82">
      <formula>#REF!="No"</formula>
    </cfRule>
  </conditionalFormatting>
  <conditionalFormatting sqref="I9">
    <cfRule type="containsText" dxfId="4149" priority="77" operator="containsText" text="Neutral">
      <formula>NOT(ISERROR(SEARCH("Neutral",I9)))</formula>
    </cfRule>
    <cfRule type="containsText" dxfId="4148" priority="78" operator="containsText" text="Minor Negative">
      <formula>NOT(ISERROR(SEARCH("Minor Negative",I9)))</formula>
    </cfRule>
    <cfRule type="containsText" dxfId="4147" priority="79" operator="containsText" text="Minor Positive">
      <formula>NOT(ISERROR(SEARCH("Minor Positive",I9)))</formula>
    </cfRule>
    <cfRule type="containsText" dxfId="4146" priority="80" operator="containsText" text="Significant Negative">
      <formula>NOT(ISERROR(SEARCH("Significant Negative",I9)))</formula>
    </cfRule>
    <cfRule type="containsText" dxfId="4145" priority="81" operator="containsText" text="Significant Positive">
      <formula>NOT(ISERROR(SEARCH("Significant Positive",I9)))</formula>
    </cfRule>
  </conditionalFormatting>
  <conditionalFormatting sqref="I9">
    <cfRule type="expression" dxfId="4144" priority="76">
      <formula>#REF!="No"</formula>
    </cfRule>
  </conditionalFormatting>
  <conditionalFormatting sqref="E9:H9">
    <cfRule type="expression" dxfId="4143" priority="75">
      <formula>#REF!="No"</formula>
    </cfRule>
  </conditionalFormatting>
  <conditionalFormatting sqref="I10">
    <cfRule type="containsText" dxfId="4142" priority="70" operator="containsText" text="Neutral">
      <formula>NOT(ISERROR(SEARCH("Neutral",I10)))</formula>
    </cfRule>
    <cfRule type="containsText" dxfId="4141" priority="71" operator="containsText" text="Minor Negative">
      <formula>NOT(ISERROR(SEARCH("Minor Negative",I10)))</formula>
    </cfRule>
    <cfRule type="containsText" dxfId="4140" priority="72" operator="containsText" text="Minor Positive">
      <formula>NOT(ISERROR(SEARCH("Minor Positive",I10)))</formula>
    </cfRule>
    <cfRule type="containsText" dxfId="4139" priority="73" operator="containsText" text="Significant Negative">
      <formula>NOT(ISERROR(SEARCH("Significant Negative",I10)))</formula>
    </cfRule>
    <cfRule type="containsText" dxfId="4138" priority="74" operator="containsText" text="Significant Positive">
      <formula>NOT(ISERROR(SEARCH("Significant Positive",I10)))</formula>
    </cfRule>
  </conditionalFormatting>
  <conditionalFormatting sqref="I10">
    <cfRule type="expression" dxfId="4137" priority="69">
      <formula>#REF!="No"</formula>
    </cfRule>
  </conditionalFormatting>
  <conditionalFormatting sqref="E10:H10">
    <cfRule type="expression" dxfId="4136" priority="68">
      <formula>#REF!="No"</formula>
    </cfRule>
  </conditionalFormatting>
  <conditionalFormatting sqref="I12">
    <cfRule type="containsText" dxfId="4135" priority="63" operator="containsText" text="Neutral">
      <formula>NOT(ISERROR(SEARCH("Neutral",I12)))</formula>
    </cfRule>
    <cfRule type="containsText" dxfId="4134" priority="64" operator="containsText" text="Minor Negative">
      <formula>NOT(ISERROR(SEARCH("Minor Negative",I12)))</formula>
    </cfRule>
    <cfRule type="containsText" dxfId="4133" priority="65" operator="containsText" text="Minor Positive">
      <formula>NOT(ISERROR(SEARCH("Minor Positive",I12)))</formula>
    </cfRule>
    <cfRule type="containsText" dxfId="4132" priority="66" operator="containsText" text="Significant Negative">
      <formula>NOT(ISERROR(SEARCH("Significant Negative",I12)))</formula>
    </cfRule>
    <cfRule type="containsText" dxfId="4131" priority="67" operator="containsText" text="Significant Positive">
      <formula>NOT(ISERROR(SEARCH("Significant Positive",I12)))</formula>
    </cfRule>
  </conditionalFormatting>
  <conditionalFormatting sqref="I12">
    <cfRule type="expression" dxfId="4130" priority="62">
      <formula>#REF!="No"</formula>
    </cfRule>
  </conditionalFormatting>
  <conditionalFormatting sqref="E12:H12">
    <cfRule type="expression" dxfId="4129" priority="61">
      <formula>#REF!="No"</formula>
    </cfRule>
  </conditionalFormatting>
  <conditionalFormatting sqref="I14">
    <cfRule type="containsText" dxfId="4128" priority="56" operator="containsText" text="Neutral">
      <formula>NOT(ISERROR(SEARCH("Neutral",I14)))</formula>
    </cfRule>
    <cfRule type="containsText" dxfId="4127" priority="57" operator="containsText" text="Minor Negative">
      <formula>NOT(ISERROR(SEARCH("Minor Negative",I14)))</formula>
    </cfRule>
    <cfRule type="containsText" dxfId="4126" priority="58" operator="containsText" text="Minor Positive">
      <formula>NOT(ISERROR(SEARCH("Minor Positive",I14)))</formula>
    </cfRule>
    <cfRule type="containsText" dxfId="4125" priority="59" operator="containsText" text="Significant Negative">
      <formula>NOT(ISERROR(SEARCH("Significant Negative",I14)))</formula>
    </cfRule>
    <cfRule type="containsText" dxfId="4124" priority="60" operator="containsText" text="Significant Positive">
      <formula>NOT(ISERROR(SEARCH("Significant Positive",I14)))</formula>
    </cfRule>
  </conditionalFormatting>
  <conditionalFormatting sqref="I14">
    <cfRule type="expression" dxfId="4123" priority="55">
      <formula>#REF!="No"</formula>
    </cfRule>
  </conditionalFormatting>
  <conditionalFormatting sqref="E14:H14">
    <cfRule type="expression" dxfId="4122" priority="54">
      <formula>#REF!="No"</formula>
    </cfRule>
  </conditionalFormatting>
  <conditionalFormatting sqref="I15">
    <cfRule type="containsText" dxfId="4121" priority="49" operator="containsText" text="Neutral">
      <formula>NOT(ISERROR(SEARCH("Neutral",I15)))</formula>
    </cfRule>
    <cfRule type="containsText" dxfId="4120" priority="50" operator="containsText" text="Minor Negative">
      <formula>NOT(ISERROR(SEARCH("Minor Negative",I15)))</formula>
    </cfRule>
    <cfRule type="containsText" dxfId="4119" priority="51" operator="containsText" text="Minor Positive">
      <formula>NOT(ISERROR(SEARCH("Minor Positive",I15)))</formula>
    </cfRule>
    <cfRule type="containsText" dxfId="4118" priority="52" operator="containsText" text="Significant Negative">
      <formula>NOT(ISERROR(SEARCH("Significant Negative",I15)))</formula>
    </cfRule>
    <cfRule type="containsText" dxfId="4117" priority="53" operator="containsText" text="Significant Positive">
      <formula>NOT(ISERROR(SEARCH("Significant Positive",I15)))</formula>
    </cfRule>
  </conditionalFormatting>
  <conditionalFormatting sqref="I15">
    <cfRule type="expression" dxfId="4116" priority="48">
      <formula>#REF!="No"</formula>
    </cfRule>
  </conditionalFormatting>
  <conditionalFormatting sqref="E15:H15">
    <cfRule type="expression" dxfId="4115" priority="47">
      <formula>#REF!="No"</formula>
    </cfRule>
  </conditionalFormatting>
  <conditionalFormatting sqref="I11">
    <cfRule type="containsText" dxfId="4114" priority="42" operator="containsText" text="Neutral">
      <formula>NOT(ISERROR(SEARCH("Neutral",I11)))</formula>
    </cfRule>
    <cfRule type="containsText" dxfId="4113" priority="43" operator="containsText" text="Minor Negative">
      <formula>NOT(ISERROR(SEARCH("Minor Negative",I11)))</formula>
    </cfRule>
    <cfRule type="containsText" dxfId="4112" priority="44" operator="containsText" text="Minor Positive">
      <formula>NOT(ISERROR(SEARCH("Minor Positive",I11)))</formula>
    </cfRule>
    <cfRule type="containsText" dxfId="4111" priority="45" operator="containsText" text="Significant Negative">
      <formula>NOT(ISERROR(SEARCH("Significant Negative",I11)))</formula>
    </cfRule>
    <cfRule type="containsText" dxfId="4110" priority="46" operator="containsText" text="Significant Positive">
      <formula>NOT(ISERROR(SEARCH("Significant Positive",I11)))</formula>
    </cfRule>
  </conditionalFormatting>
  <conditionalFormatting sqref="I11">
    <cfRule type="expression" dxfId="4109" priority="41">
      <formula>#REF!="No"</formula>
    </cfRule>
  </conditionalFormatting>
  <conditionalFormatting sqref="E11:H11">
    <cfRule type="expression" dxfId="4108" priority="40">
      <formula>#REF!="No"</formula>
    </cfRule>
  </conditionalFormatting>
  <conditionalFormatting sqref="I13">
    <cfRule type="containsText" dxfId="4107" priority="35" operator="containsText" text="Neutral">
      <formula>NOT(ISERROR(SEARCH("Neutral",I13)))</formula>
    </cfRule>
    <cfRule type="containsText" dxfId="4106" priority="36" operator="containsText" text="Minor Negative">
      <formula>NOT(ISERROR(SEARCH("Minor Negative",I13)))</formula>
    </cfRule>
    <cfRule type="containsText" dxfId="4105" priority="37" operator="containsText" text="Minor Positive">
      <formula>NOT(ISERROR(SEARCH("Minor Positive",I13)))</formula>
    </cfRule>
    <cfRule type="containsText" dxfId="4104" priority="38" operator="containsText" text="Significant Negative">
      <formula>NOT(ISERROR(SEARCH("Significant Negative",I13)))</formula>
    </cfRule>
    <cfRule type="containsText" dxfId="4103" priority="39" operator="containsText" text="Significant Positive">
      <formula>NOT(ISERROR(SEARCH("Significant Positive",I13)))</formula>
    </cfRule>
  </conditionalFormatting>
  <conditionalFormatting sqref="I13">
    <cfRule type="expression" dxfId="4102" priority="34">
      <formula>#REF!="No"</formula>
    </cfRule>
  </conditionalFormatting>
  <conditionalFormatting sqref="E13:H13">
    <cfRule type="expression" dxfId="4101" priority="33">
      <formula>#REF!="No"</formula>
    </cfRule>
  </conditionalFormatting>
  <conditionalFormatting sqref="I17">
    <cfRule type="containsText" dxfId="4100" priority="28" operator="containsText" text="Neutral">
      <formula>NOT(ISERROR(SEARCH("Neutral",I17)))</formula>
    </cfRule>
    <cfRule type="containsText" dxfId="4099" priority="29" operator="containsText" text="Minor Negative">
      <formula>NOT(ISERROR(SEARCH("Minor Negative",I17)))</formula>
    </cfRule>
    <cfRule type="containsText" dxfId="4098" priority="30" operator="containsText" text="Minor Positive">
      <formula>NOT(ISERROR(SEARCH("Minor Positive",I17)))</formula>
    </cfRule>
    <cfRule type="containsText" dxfId="4097" priority="31" operator="containsText" text="Significant Negative">
      <formula>NOT(ISERROR(SEARCH("Significant Negative",I17)))</formula>
    </cfRule>
    <cfRule type="containsText" dxfId="4096" priority="32" operator="containsText" text="Significant Positive">
      <formula>NOT(ISERROR(SEARCH("Significant Positive",I17)))</formula>
    </cfRule>
  </conditionalFormatting>
  <conditionalFormatting sqref="I17">
    <cfRule type="expression" dxfId="4095" priority="27">
      <formula>#REF!="No"</formula>
    </cfRule>
  </conditionalFormatting>
  <conditionalFormatting sqref="E17:H17">
    <cfRule type="expression" dxfId="4094" priority="26">
      <formula>#REF!="No"</formula>
    </cfRule>
  </conditionalFormatting>
  <conditionalFormatting sqref="I20">
    <cfRule type="containsText" dxfId="4093" priority="21" operator="containsText" text="Neutral">
      <formula>NOT(ISERROR(SEARCH("Neutral",I20)))</formula>
    </cfRule>
    <cfRule type="containsText" dxfId="4092" priority="22" operator="containsText" text="Minor Negative">
      <formula>NOT(ISERROR(SEARCH("Minor Negative",I20)))</formula>
    </cfRule>
    <cfRule type="containsText" dxfId="4091" priority="23" operator="containsText" text="Minor Positive">
      <formula>NOT(ISERROR(SEARCH("Minor Positive",I20)))</formula>
    </cfRule>
    <cfRule type="containsText" dxfId="4090" priority="24" operator="containsText" text="Significant Negative">
      <formula>NOT(ISERROR(SEARCH("Significant Negative",I20)))</formula>
    </cfRule>
    <cfRule type="containsText" dxfId="4089" priority="25" operator="containsText" text="Significant Positive">
      <formula>NOT(ISERROR(SEARCH("Significant Positive",I20)))</formula>
    </cfRule>
  </conditionalFormatting>
  <conditionalFormatting sqref="I20">
    <cfRule type="expression" dxfId="4088" priority="20">
      <formula>#REF!="No"</formula>
    </cfRule>
  </conditionalFormatting>
  <conditionalFormatting sqref="E20:H20">
    <cfRule type="expression" dxfId="4087" priority="19">
      <formula>#REF!="No"</formula>
    </cfRule>
  </conditionalFormatting>
  <conditionalFormatting sqref="E23:H23">
    <cfRule type="expression" dxfId="4086" priority="18">
      <formula>#REF!="No"</formula>
    </cfRule>
  </conditionalFormatting>
  <conditionalFormatting sqref="I24">
    <cfRule type="containsText" dxfId="4085" priority="6" operator="containsText" text="Neutral">
      <formula>NOT(ISERROR(SEARCH("Neutral",I24)))</formula>
    </cfRule>
    <cfRule type="containsText" dxfId="4084" priority="7" operator="containsText" text="Minor Negative">
      <formula>NOT(ISERROR(SEARCH("Minor Negative",I24)))</formula>
    </cfRule>
    <cfRule type="containsText" dxfId="4083" priority="8" operator="containsText" text="Minor Positive">
      <formula>NOT(ISERROR(SEARCH("Minor Positive",I24)))</formula>
    </cfRule>
    <cfRule type="containsText" dxfId="4082" priority="9" operator="containsText" text="Significant Negative">
      <formula>NOT(ISERROR(SEARCH("Significant Negative",I24)))</formula>
    </cfRule>
    <cfRule type="containsText" dxfId="4081" priority="10" operator="containsText" text="Significant Positive">
      <formula>NOT(ISERROR(SEARCH("Significant Positive",I24)))</formula>
    </cfRule>
  </conditionalFormatting>
  <conditionalFormatting sqref="I24">
    <cfRule type="expression" dxfId="4080" priority="5">
      <formula>#REF!="No"</formula>
    </cfRule>
  </conditionalFormatting>
  <conditionalFormatting sqref="E24:H24">
    <cfRule type="expression" dxfId="4079" priority="4">
      <formula>#REF!="No"</formula>
    </cfRule>
  </conditionalFormatting>
  <conditionalFormatting sqref="E18:H18">
    <cfRule type="expression" dxfId="4078" priority="3">
      <formula>#REF!="No"</formula>
    </cfRule>
  </conditionalFormatting>
  <conditionalFormatting sqref="D12">
    <cfRule type="expression" dxfId="4077" priority="2">
      <formula>#REF!="No"</formula>
    </cfRule>
  </conditionalFormatting>
  <conditionalFormatting sqref="D6">
    <cfRule type="expression" dxfId="4076" priority="1">
      <formula>#REF!="No"</formula>
    </cfRule>
  </conditionalFormatting>
  <dataValidations count="5">
    <dataValidation type="list" allowBlank="1" showInputMessage="1" showErrorMessage="1" sqref="E5:E24" xr:uid="{3C42C6E7-6E3B-46AC-B1D8-98D6F689473E}">
      <formula1>$N$3:$N$6</formula1>
    </dataValidation>
    <dataValidation type="list" allowBlank="1" showInputMessage="1" showErrorMessage="1" sqref="F5:F24" xr:uid="{C5ECF39B-22FE-4175-810A-A7FE81ADFBE5}">
      <formula1>$O$3:$O$8</formula1>
    </dataValidation>
    <dataValidation type="list" allowBlank="1" showInputMessage="1" showErrorMessage="1" sqref="G5:G24" xr:uid="{43D2179B-9D26-42B9-92B7-70E5E318B10B}">
      <formula1>$P$3:$P$7</formula1>
    </dataValidation>
    <dataValidation type="list" allowBlank="1" showInputMessage="1" showErrorMessage="1" sqref="H5:H24" xr:uid="{23758B1B-8FB6-4173-949D-674F3BDB1E35}">
      <formula1>$M$8:$M$17</formula1>
    </dataValidation>
    <dataValidation type="list" allowBlank="1" showInputMessage="1" showErrorMessage="1" sqref="I5:I24" xr:uid="{DF25FDFE-78E9-486B-841B-2537E12A9CFF}">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B407D-35F2-4139-8B69-1526E4600F15}">
  <sheetPr>
    <tabColor rgb="FFAAE1FC"/>
  </sheetPr>
  <dimension ref="A2:T30"/>
  <sheetViews>
    <sheetView topLeftCell="B1"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644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2" t="s">
        <v>645</v>
      </c>
      <c r="E7" s="84" t="s">
        <v>210</v>
      </c>
      <c r="F7" s="84" t="s">
        <v>217</v>
      </c>
      <c r="G7" s="84" t="s">
        <v>216</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646</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9.14999999999999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261</v>
      </c>
      <c r="C30" s="149"/>
      <c r="D30" s="150"/>
      <c r="E30" s="150"/>
      <c r="F30" s="150"/>
      <c r="G30" s="150"/>
      <c r="H30" s="150"/>
      <c r="I30" s="150"/>
    </row>
  </sheetData>
  <sheetProtection algorithmName="SHA-512" hashValue="C8BqoAoQ/R/sCCFke7pou5ibfPmEhhZSVhrXS31ajBxHF1qQHUe38285tzS2CN/Sb7+F7gUU5t/++Brx3xYSeQ==" saltValue="1JzBvmaSD/Q+3+titYdbwA==" spinCount="100000" sheet="1" objects="1" scenarios="1"/>
  <mergeCells count="8">
    <mergeCell ref="B29:I29"/>
    <mergeCell ref="B30:I30"/>
    <mergeCell ref="C2:I2"/>
    <mergeCell ref="C3:I3"/>
    <mergeCell ref="B25:I25"/>
    <mergeCell ref="B26:I26"/>
    <mergeCell ref="B27:I27"/>
    <mergeCell ref="B28:I28"/>
  </mergeCells>
  <conditionalFormatting sqref="I5">
    <cfRule type="containsText" dxfId="1401" priority="48" operator="containsText" text="Neutral">
      <formula>NOT(ISERROR(SEARCH("Neutral",I5)))</formula>
    </cfRule>
    <cfRule type="containsText" dxfId="1400" priority="49" operator="containsText" text="Minor Negative">
      <formula>NOT(ISERROR(SEARCH("Minor Negative",I5)))</formula>
    </cfRule>
    <cfRule type="containsText" dxfId="1399" priority="50" operator="containsText" text="Minor Positive">
      <formula>NOT(ISERROR(SEARCH("Minor Positive",I5)))</formula>
    </cfRule>
    <cfRule type="containsText" dxfId="1398" priority="51" operator="containsText" text="Significant Negative">
      <formula>NOT(ISERROR(SEARCH("Significant Negative",I5)))</formula>
    </cfRule>
    <cfRule type="containsText" dxfId="1397" priority="52" operator="containsText" text="Significant Positive">
      <formula>NOT(ISERROR(SEARCH("Significant Positive",I5)))</formula>
    </cfRule>
  </conditionalFormatting>
  <conditionalFormatting sqref="I5">
    <cfRule type="expression" dxfId="1396" priority="47">
      <formula>#REF!="No"</formula>
    </cfRule>
  </conditionalFormatting>
  <conditionalFormatting sqref="E5:H5">
    <cfRule type="expression" dxfId="1395" priority="46">
      <formula>#REF!="No"</formula>
    </cfRule>
  </conditionalFormatting>
  <conditionalFormatting sqref="I6:I24">
    <cfRule type="containsText" dxfId="1394" priority="41" operator="containsText" text="Neutral">
      <formula>NOT(ISERROR(SEARCH("Neutral",I6)))</formula>
    </cfRule>
    <cfRule type="containsText" dxfId="1393" priority="42" operator="containsText" text="Minor Negative">
      <formula>NOT(ISERROR(SEARCH("Minor Negative",I6)))</formula>
    </cfRule>
    <cfRule type="containsText" dxfId="1392" priority="43" operator="containsText" text="Minor Positive">
      <formula>NOT(ISERROR(SEARCH("Minor Positive",I6)))</formula>
    </cfRule>
    <cfRule type="containsText" dxfId="1391" priority="44" operator="containsText" text="Significant Negative">
      <formula>NOT(ISERROR(SEARCH("Significant Negative",I6)))</formula>
    </cfRule>
    <cfRule type="containsText" dxfId="1390" priority="45" operator="containsText" text="Significant Positive">
      <formula>NOT(ISERROR(SEARCH("Significant Positive",I6)))</formula>
    </cfRule>
  </conditionalFormatting>
  <conditionalFormatting sqref="I6:I24">
    <cfRule type="expression" dxfId="1389" priority="40">
      <formula>#REF!="No"</formula>
    </cfRule>
  </conditionalFormatting>
  <conditionalFormatting sqref="E6:H24">
    <cfRule type="expression" dxfId="1388" priority="39">
      <formula>#REF!="No"</formula>
    </cfRule>
  </conditionalFormatting>
  <conditionalFormatting sqref="D7">
    <cfRule type="expression" dxfId="1387" priority="37">
      <formula>#REF!="No"</formula>
    </cfRule>
  </conditionalFormatting>
  <conditionalFormatting sqref="D13">
    <cfRule type="expression" dxfId="1386" priority="30">
      <formula>#REF!="No"</formula>
    </cfRule>
  </conditionalFormatting>
  <conditionalFormatting sqref="D5">
    <cfRule type="expression" dxfId="1385" priority="18">
      <formula>#REF!="No"</formula>
    </cfRule>
  </conditionalFormatting>
  <conditionalFormatting sqref="D6">
    <cfRule type="expression" dxfId="1384" priority="17">
      <formula>#REF!="No"</formula>
    </cfRule>
  </conditionalFormatting>
  <conditionalFormatting sqref="D8">
    <cfRule type="expression" dxfId="1383" priority="16">
      <formula>#REF!="No"</formula>
    </cfRule>
  </conditionalFormatting>
  <conditionalFormatting sqref="D9">
    <cfRule type="expression" dxfId="1382" priority="15">
      <formula>#REF!="No"</formula>
    </cfRule>
  </conditionalFormatting>
  <conditionalFormatting sqref="D10">
    <cfRule type="expression" dxfId="1381" priority="14">
      <formula>#REF!="No"</formula>
    </cfRule>
  </conditionalFormatting>
  <conditionalFormatting sqref="D11">
    <cfRule type="expression" dxfId="1380" priority="13">
      <formula>#REF!="No"</formula>
    </cfRule>
  </conditionalFormatting>
  <conditionalFormatting sqref="D12">
    <cfRule type="expression" dxfId="1379" priority="12">
      <formula>#REF!="No"</formula>
    </cfRule>
  </conditionalFormatting>
  <conditionalFormatting sqref="D14">
    <cfRule type="expression" dxfId="1378" priority="11">
      <formula>#REF!="No"</formula>
    </cfRule>
  </conditionalFormatting>
  <conditionalFormatting sqref="D15">
    <cfRule type="expression" dxfId="1377" priority="10">
      <formula>#REF!="No"</formula>
    </cfRule>
  </conditionalFormatting>
  <conditionalFormatting sqref="D16">
    <cfRule type="expression" dxfId="1376" priority="9">
      <formula>#REF!="No"</formula>
    </cfRule>
  </conditionalFormatting>
  <conditionalFormatting sqref="D17">
    <cfRule type="expression" dxfId="1375" priority="8">
      <formula>#REF!="No"</formula>
    </cfRule>
  </conditionalFormatting>
  <conditionalFormatting sqref="D18">
    <cfRule type="expression" dxfId="1374" priority="7">
      <formula>#REF!="No"</formula>
    </cfRule>
  </conditionalFormatting>
  <conditionalFormatting sqref="D19">
    <cfRule type="expression" dxfId="1373" priority="6">
      <formula>#REF!="No"</formula>
    </cfRule>
  </conditionalFormatting>
  <conditionalFormatting sqref="D20">
    <cfRule type="expression" dxfId="1372" priority="5">
      <formula>#REF!="No"</formula>
    </cfRule>
  </conditionalFormatting>
  <conditionalFormatting sqref="D21">
    <cfRule type="expression" dxfId="1371" priority="4">
      <formula>#REF!="No"</formula>
    </cfRule>
  </conditionalFormatting>
  <conditionalFormatting sqref="D22">
    <cfRule type="expression" dxfId="1370" priority="3">
      <formula>#REF!="No"</formula>
    </cfRule>
  </conditionalFormatting>
  <conditionalFormatting sqref="D23">
    <cfRule type="expression" dxfId="1369" priority="2">
      <formula>#REF!="No"</formula>
    </cfRule>
  </conditionalFormatting>
  <conditionalFormatting sqref="D24">
    <cfRule type="expression" dxfId="1368" priority="1">
      <formula>#REF!="No"</formula>
    </cfRule>
  </conditionalFormatting>
  <dataValidations count="5">
    <dataValidation type="list" allowBlank="1" showInputMessage="1" showErrorMessage="1" sqref="I5:I24" xr:uid="{D73EA5AB-E0B2-44CE-A817-531EF78A8880}">
      <formula1>$S$3:$S$8</formula1>
    </dataValidation>
    <dataValidation type="list" allowBlank="1" showInputMessage="1" showErrorMessage="1" sqref="H5:H24" xr:uid="{699BF6DE-F182-4484-8315-8A5BA7A17813}">
      <formula1>$M$8:$M$17</formula1>
    </dataValidation>
    <dataValidation type="list" allowBlank="1" showInputMessage="1" showErrorMessage="1" sqref="G5:G24" xr:uid="{C6E782B3-3929-40CD-A5AB-9D31D5ADEE6C}">
      <formula1>$P$3:$P$7</formula1>
    </dataValidation>
    <dataValidation type="list" allowBlank="1" showInputMessage="1" showErrorMessage="1" sqref="F5:F24" xr:uid="{56A1F930-F514-4A3D-8A83-FF8105DF807B}">
      <formula1>$O$3:$O$8</formula1>
    </dataValidation>
    <dataValidation type="list" allowBlank="1" showInputMessage="1" showErrorMessage="1" sqref="E5:E24" xr:uid="{EBA4E8D8-C70F-400E-B7A7-CC277E416FC4}">
      <formula1>$N$3:$N$6</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C876D-5FA9-42A8-939D-C254A679362C}">
  <sheetPr>
    <tabColor rgb="FFAAE1FC"/>
  </sheetPr>
  <dimension ref="A2:T30"/>
  <sheetViews>
    <sheetView topLeftCell="B1" zoomScale="70" zoomScaleNormal="70" workbookViewId="0">
      <selection activeCell="G7" sqref="G7"/>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606</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607</v>
      </c>
      <c r="E7" s="84" t="s">
        <v>210</v>
      </c>
      <c r="F7" s="84" t="s">
        <v>219</v>
      </c>
      <c r="G7" s="84" t="s">
        <v>209</v>
      </c>
      <c r="H7" s="84" t="s">
        <v>220</v>
      </c>
      <c r="I7" s="85" t="s">
        <v>31</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121" t="s">
        <v>608</v>
      </c>
      <c r="E9" s="84" t="s">
        <v>210</v>
      </c>
      <c r="F9" s="84" t="s">
        <v>219</v>
      </c>
      <c r="G9" s="84" t="s">
        <v>209</v>
      </c>
      <c r="H9" s="84" t="s">
        <v>220</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1" t="s">
        <v>609</v>
      </c>
      <c r="E11" s="84" t="s">
        <v>210</v>
      </c>
      <c r="F11" s="84" t="s">
        <v>219</v>
      </c>
      <c r="G11" s="84" t="s">
        <v>209</v>
      </c>
      <c r="H11" s="84" t="s">
        <v>220</v>
      </c>
      <c r="I11" s="85" t="s">
        <v>31</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121" t="s">
        <v>610</v>
      </c>
      <c r="E13" s="84" t="s">
        <v>210</v>
      </c>
      <c r="F13" s="84" t="s">
        <v>219</v>
      </c>
      <c r="G13" s="84" t="s">
        <v>209</v>
      </c>
      <c r="H13" s="84" t="s">
        <v>220</v>
      </c>
      <c r="I13" s="85" t="s">
        <v>31</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611</v>
      </c>
      <c r="C30" s="149"/>
      <c r="D30" s="150"/>
      <c r="E30" s="150"/>
      <c r="F30" s="150"/>
      <c r="G30" s="150"/>
      <c r="H30" s="150"/>
      <c r="I30" s="150"/>
    </row>
  </sheetData>
  <sheetProtection algorithmName="SHA-512" hashValue="OeLQBjYTItnAgFH3hVpv8Q+txrXtj6m4KThV0C8UrVSFtBpTO1vcGaGKXIvY1GMGwWa7B67S2nS/tlyFjfP1bg==" saltValue="hGghLBcdsCYwNJMm+DmKRA==" spinCount="100000" sheet="1" objects="1" scenarios="1"/>
  <mergeCells count="8">
    <mergeCell ref="B29:I29"/>
    <mergeCell ref="B30:I30"/>
    <mergeCell ref="C2:I2"/>
    <mergeCell ref="C3:I3"/>
    <mergeCell ref="B25:I25"/>
    <mergeCell ref="B26:I26"/>
    <mergeCell ref="B27:I27"/>
    <mergeCell ref="B28:I28"/>
  </mergeCells>
  <conditionalFormatting sqref="D7 D9 D11 D13">
    <cfRule type="expression" dxfId="1367" priority="53">
      <formula>#REF!="No"</formula>
    </cfRule>
  </conditionalFormatting>
  <conditionalFormatting sqref="I6:I24">
    <cfRule type="containsText" dxfId="1366" priority="41" operator="containsText" text="Neutral">
      <formula>NOT(ISERROR(SEARCH("Neutral",I6)))</formula>
    </cfRule>
    <cfRule type="containsText" dxfId="1365" priority="42" operator="containsText" text="Minor Negative">
      <formula>NOT(ISERROR(SEARCH("Minor Negative",I6)))</formula>
    </cfRule>
    <cfRule type="containsText" dxfId="1364" priority="43" operator="containsText" text="Minor Positive">
      <formula>NOT(ISERROR(SEARCH("Minor Positive",I6)))</formula>
    </cfRule>
    <cfRule type="containsText" dxfId="1363" priority="44" operator="containsText" text="Significant Negative">
      <formula>NOT(ISERROR(SEARCH("Significant Negative",I6)))</formula>
    </cfRule>
    <cfRule type="containsText" dxfId="1362" priority="45" operator="containsText" text="Significant Positive">
      <formula>NOT(ISERROR(SEARCH("Significant Positive",I6)))</formula>
    </cfRule>
  </conditionalFormatting>
  <conditionalFormatting sqref="I6:I24">
    <cfRule type="expression" dxfId="1361" priority="40">
      <formula>#REF!="No"</formula>
    </cfRule>
  </conditionalFormatting>
  <conditionalFormatting sqref="E6:H24">
    <cfRule type="expression" dxfId="1360" priority="39">
      <formula>#REF!="No"</formula>
    </cfRule>
  </conditionalFormatting>
  <conditionalFormatting sqref="D6">
    <cfRule type="expression" dxfId="1359" priority="23">
      <formula>#REF!="No"</formula>
    </cfRule>
  </conditionalFormatting>
  <conditionalFormatting sqref="D8">
    <cfRule type="expression" dxfId="1358" priority="22">
      <formula>#REF!="No"</formula>
    </cfRule>
  </conditionalFormatting>
  <conditionalFormatting sqref="D10">
    <cfRule type="expression" dxfId="1357" priority="21">
      <formula>#REF!="No"</formula>
    </cfRule>
  </conditionalFormatting>
  <conditionalFormatting sqref="D12">
    <cfRule type="expression" dxfId="1356" priority="20">
      <formula>#REF!="No"</formula>
    </cfRule>
  </conditionalFormatting>
  <conditionalFormatting sqref="D14">
    <cfRule type="expression" dxfId="1355" priority="19">
      <formula>#REF!="No"</formula>
    </cfRule>
  </conditionalFormatting>
  <conditionalFormatting sqref="D15">
    <cfRule type="expression" dxfId="1354" priority="18">
      <formula>#REF!="No"</formula>
    </cfRule>
  </conditionalFormatting>
  <conditionalFormatting sqref="D16">
    <cfRule type="expression" dxfId="1353" priority="17">
      <formula>#REF!="No"</formula>
    </cfRule>
  </conditionalFormatting>
  <conditionalFormatting sqref="D17">
    <cfRule type="expression" dxfId="1352" priority="16">
      <formula>#REF!="No"</formula>
    </cfRule>
  </conditionalFormatting>
  <conditionalFormatting sqref="D18">
    <cfRule type="expression" dxfId="1351" priority="15">
      <formula>#REF!="No"</formula>
    </cfRule>
  </conditionalFormatting>
  <conditionalFormatting sqref="D19">
    <cfRule type="expression" dxfId="1350" priority="14">
      <formula>#REF!="No"</formula>
    </cfRule>
  </conditionalFormatting>
  <conditionalFormatting sqref="D20">
    <cfRule type="expression" dxfId="1349" priority="13">
      <formula>#REF!="No"</formula>
    </cfRule>
  </conditionalFormatting>
  <conditionalFormatting sqref="D21">
    <cfRule type="expression" dxfId="1348" priority="12">
      <formula>#REF!="No"</formula>
    </cfRule>
  </conditionalFormatting>
  <conditionalFormatting sqref="D22">
    <cfRule type="expression" dxfId="1347" priority="11">
      <formula>#REF!="No"</formula>
    </cfRule>
  </conditionalFormatting>
  <conditionalFormatting sqref="D23">
    <cfRule type="expression" dxfId="1346" priority="10">
      <formula>#REF!="No"</formula>
    </cfRule>
  </conditionalFormatting>
  <conditionalFormatting sqref="D24">
    <cfRule type="expression" dxfId="1345" priority="9">
      <formula>#REF!="No"</formula>
    </cfRule>
  </conditionalFormatting>
  <conditionalFormatting sqref="I5">
    <cfRule type="containsText" dxfId="1344" priority="4" operator="containsText" text="Neutral">
      <formula>NOT(ISERROR(SEARCH("Neutral",I5)))</formula>
    </cfRule>
    <cfRule type="containsText" dxfId="1343" priority="5" operator="containsText" text="Minor Negative">
      <formula>NOT(ISERROR(SEARCH("Minor Negative",I5)))</formula>
    </cfRule>
    <cfRule type="containsText" dxfId="1342" priority="6" operator="containsText" text="Minor Positive">
      <formula>NOT(ISERROR(SEARCH("Minor Positive",I5)))</formula>
    </cfRule>
    <cfRule type="containsText" dxfId="1341" priority="7" operator="containsText" text="Significant Negative">
      <formula>NOT(ISERROR(SEARCH("Significant Negative",I5)))</formula>
    </cfRule>
    <cfRule type="containsText" dxfId="1340" priority="8" operator="containsText" text="Significant Positive">
      <formula>NOT(ISERROR(SEARCH("Significant Positive",I5)))</formula>
    </cfRule>
  </conditionalFormatting>
  <conditionalFormatting sqref="I5">
    <cfRule type="expression" dxfId="1339" priority="3">
      <formula>#REF!="No"</formula>
    </cfRule>
  </conditionalFormatting>
  <conditionalFormatting sqref="E5:H5">
    <cfRule type="expression" dxfId="1338" priority="2">
      <formula>#REF!="No"</formula>
    </cfRule>
  </conditionalFormatting>
  <conditionalFormatting sqref="D5">
    <cfRule type="expression" dxfId="1337" priority="1">
      <formula>#REF!="No"</formula>
    </cfRule>
  </conditionalFormatting>
  <dataValidations count="5">
    <dataValidation type="list" allowBlank="1" showInputMessage="1" showErrorMessage="1" sqref="I5:I24" xr:uid="{A004348B-6D0B-43B9-A2C3-E6BDA85E845B}">
      <formula1>$S$3:$S$8</formula1>
    </dataValidation>
    <dataValidation type="list" allowBlank="1" showInputMessage="1" showErrorMessage="1" sqref="H5:H24" xr:uid="{465BCB77-A928-437C-A8A5-CCA7614EA575}">
      <formula1>$M$8:$M$17</formula1>
    </dataValidation>
    <dataValidation type="list" allowBlank="1" showInputMessage="1" showErrorMessage="1" sqref="G5:G24" xr:uid="{9A817F09-CE17-44A7-939F-726592F9CFB9}">
      <formula1>$P$3:$P$7</formula1>
    </dataValidation>
    <dataValidation type="list" allowBlank="1" showInputMessage="1" showErrorMessage="1" sqref="F5:F24" xr:uid="{528FD877-15FE-499E-8866-BA516EC60607}">
      <formula1>$O$3:$O$8</formula1>
    </dataValidation>
    <dataValidation type="list" allowBlank="1" showInputMessage="1" showErrorMessage="1" sqref="E5:E24" xr:uid="{8A0B401D-BE95-484A-9D18-58BC56C19A76}">
      <formula1>$N$3:$N$6</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8C72-B672-419A-A97E-FA2FD52E5391}">
  <sheetPr>
    <tabColor rgb="FFAAE1FC"/>
  </sheetPr>
  <dimension ref="A2:T30"/>
  <sheetViews>
    <sheetView zoomScale="70" zoomScaleNormal="70" workbookViewId="0">
      <selection activeCell="C4" sqref="C4"/>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691</v>
      </c>
      <c r="D2" s="152"/>
      <c r="E2" s="152"/>
      <c r="F2" s="152"/>
      <c r="G2" s="152"/>
      <c r="H2" s="152"/>
      <c r="I2" s="153"/>
    </row>
    <row r="3" spans="2:20" ht="45" customHeight="1" x14ac:dyDescent="0.35">
      <c r="B3" s="100" t="s">
        <v>186</v>
      </c>
      <c r="C3" s="154" t="s">
        <v>261</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925</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121" t="s">
        <v>859</v>
      </c>
      <c r="E9" s="84" t="s">
        <v>210</v>
      </c>
      <c r="F9" s="84" t="s">
        <v>219</v>
      </c>
      <c r="G9" s="84" t="s">
        <v>209</v>
      </c>
      <c r="H9" s="84" t="s">
        <v>220</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K10" s="85"/>
      <c r="M10" s="1" t="s">
        <v>222</v>
      </c>
      <c r="N10" s="1"/>
      <c r="O10" s="1"/>
      <c r="P10" s="1"/>
      <c r="Q10" s="1"/>
      <c r="R10" s="1"/>
      <c r="S10" s="1"/>
      <c r="T10" s="1"/>
    </row>
    <row r="11" spans="2:20" ht="114.75" customHeight="1" x14ac:dyDescent="0.35">
      <c r="B11" s="84" t="s">
        <v>10</v>
      </c>
      <c r="C11" s="84" t="s">
        <v>196</v>
      </c>
      <c r="D11" s="121" t="s">
        <v>858</v>
      </c>
      <c r="E11" s="84" t="s">
        <v>210</v>
      </c>
      <c r="F11" s="84" t="s">
        <v>219</v>
      </c>
      <c r="G11" s="84" t="s">
        <v>209</v>
      </c>
      <c r="H11" s="84" t="s">
        <v>220</v>
      </c>
      <c r="I11" s="85" t="s">
        <v>31</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121" t="s">
        <v>692</v>
      </c>
      <c r="E13" s="84" t="s">
        <v>210</v>
      </c>
      <c r="F13" s="84" t="s">
        <v>219</v>
      </c>
      <c r="G13" s="84" t="s">
        <v>209</v>
      </c>
      <c r="H13" s="84" t="s">
        <v>220</v>
      </c>
      <c r="I13" s="85" t="s">
        <v>31</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2.15"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693</v>
      </c>
      <c r="C30" s="149"/>
      <c r="D30" s="150"/>
      <c r="E30" s="150"/>
      <c r="F30" s="150"/>
      <c r="G30" s="150"/>
      <c r="H30" s="150"/>
      <c r="I30" s="150"/>
    </row>
  </sheetData>
  <sheetProtection algorithmName="SHA-512" hashValue="YTtMr6sS5RxoW4mnoPwMBcCqB+OWBym+wD0K3RmliBPS+jD7tPEL927qwRFkp6Oq3Cq9mLTEcqd9yPFR1SqorA==" saltValue="TnOOk395tr21sGaXIazJmQ==" spinCount="100000" sheet="1" objects="1" scenarios="1"/>
  <mergeCells count="8">
    <mergeCell ref="B29:I29"/>
    <mergeCell ref="B30:I30"/>
    <mergeCell ref="C2:I2"/>
    <mergeCell ref="C3:I3"/>
    <mergeCell ref="B25:I25"/>
    <mergeCell ref="B26:I26"/>
    <mergeCell ref="B27:I27"/>
    <mergeCell ref="B28:I28"/>
  </mergeCells>
  <conditionalFormatting sqref="D11 D13">
    <cfRule type="expression" dxfId="1336" priority="55">
      <formula>#REF!="No"</formula>
    </cfRule>
  </conditionalFormatting>
  <conditionalFormatting sqref="I5:I8 I10:I24 K10">
    <cfRule type="containsText" dxfId="1335" priority="50" operator="containsText" text="Neutral">
      <formula>NOT(ISERROR(SEARCH("Neutral",I5)))</formula>
    </cfRule>
    <cfRule type="containsText" dxfId="1334" priority="51" operator="containsText" text="Minor Negative">
      <formula>NOT(ISERROR(SEARCH("Minor Negative",I5)))</formula>
    </cfRule>
    <cfRule type="containsText" dxfId="1333" priority="52" operator="containsText" text="Minor Positive">
      <formula>NOT(ISERROR(SEARCH("Minor Positive",I5)))</formula>
    </cfRule>
    <cfRule type="containsText" dxfId="1332" priority="53" operator="containsText" text="Significant Negative">
      <formula>NOT(ISERROR(SEARCH("Significant Negative",I5)))</formula>
    </cfRule>
    <cfRule type="containsText" dxfId="1331" priority="54" operator="containsText" text="Significant Positive">
      <formula>NOT(ISERROR(SEARCH("Significant Positive",I5)))</formula>
    </cfRule>
  </conditionalFormatting>
  <conditionalFormatting sqref="I5:I8 I10:I24 K10">
    <cfRule type="expression" dxfId="1330" priority="49">
      <formula>#REF!="No"</formula>
    </cfRule>
  </conditionalFormatting>
  <conditionalFormatting sqref="E5:H5">
    <cfRule type="expression" dxfId="1329" priority="48">
      <formula>#REF!="No"</formula>
    </cfRule>
  </conditionalFormatting>
  <conditionalFormatting sqref="E6:H24">
    <cfRule type="expression" dxfId="1328" priority="41">
      <formula>#REF!="No"</formula>
    </cfRule>
  </conditionalFormatting>
  <conditionalFormatting sqref="D7">
    <cfRule type="expression" dxfId="1327" priority="24">
      <formula>#REF!="No"</formula>
    </cfRule>
  </conditionalFormatting>
  <conditionalFormatting sqref="D9">
    <cfRule type="expression" dxfId="1326" priority="23">
      <formula>#REF!="No"</formula>
    </cfRule>
  </conditionalFormatting>
  <conditionalFormatting sqref="I9">
    <cfRule type="containsText" dxfId="1325" priority="18" operator="containsText" text="Neutral">
      <formula>NOT(ISERROR(SEARCH("Neutral",I9)))</formula>
    </cfRule>
    <cfRule type="containsText" dxfId="1324" priority="19" operator="containsText" text="Minor Negative">
      <formula>NOT(ISERROR(SEARCH("Minor Negative",I9)))</formula>
    </cfRule>
    <cfRule type="containsText" dxfId="1323" priority="20" operator="containsText" text="Minor Positive">
      <formula>NOT(ISERROR(SEARCH("Minor Positive",I9)))</formula>
    </cfRule>
    <cfRule type="containsText" dxfId="1322" priority="21" operator="containsText" text="Significant Negative">
      <formula>NOT(ISERROR(SEARCH("Significant Negative",I9)))</formula>
    </cfRule>
    <cfRule type="containsText" dxfId="1321" priority="22" operator="containsText" text="Significant Positive">
      <formula>NOT(ISERROR(SEARCH("Significant Positive",I9)))</formula>
    </cfRule>
  </conditionalFormatting>
  <conditionalFormatting sqref="I9">
    <cfRule type="expression" dxfId="1320" priority="17">
      <formula>#REF!="No"</formula>
    </cfRule>
  </conditionalFormatting>
  <conditionalFormatting sqref="D5">
    <cfRule type="expression" dxfId="1319" priority="16">
      <formula>#REF!="No"</formula>
    </cfRule>
  </conditionalFormatting>
  <conditionalFormatting sqref="D6">
    <cfRule type="expression" dxfId="1318" priority="15">
      <formula>#REF!="No"</formula>
    </cfRule>
  </conditionalFormatting>
  <conditionalFormatting sqref="D8">
    <cfRule type="expression" dxfId="1317" priority="14">
      <formula>#REF!="No"</formula>
    </cfRule>
  </conditionalFormatting>
  <conditionalFormatting sqref="D10">
    <cfRule type="expression" dxfId="1316" priority="13">
      <formula>#REF!="No"</formula>
    </cfRule>
  </conditionalFormatting>
  <conditionalFormatting sqref="D12">
    <cfRule type="expression" dxfId="1315" priority="12">
      <formula>#REF!="No"</formula>
    </cfRule>
  </conditionalFormatting>
  <conditionalFormatting sqref="D14">
    <cfRule type="expression" dxfId="1314" priority="11">
      <formula>#REF!="No"</formula>
    </cfRule>
  </conditionalFormatting>
  <conditionalFormatting sqref="D15">
    <cfRule type="expression" dxfId="1313" priority="10">
      <formula>#REF!="No"</formula>
    </cfRule>
  </conditionalFormatting>
  <conditionalFormatting sqref="D16">
    <cfRule type="expression" dxfId="1312" priority="9">
      <formula>#REF!="No"</formula>
    </cfRule>
  </conditionalFormatting>
  <conditionalFormatting sqref="D17">
    <cfRule type="expression" dxfId="1311" priority="8">
      <formula>#REF!="No"</formula>
    </cfRule>
  </conditionalFormatting>
  <conditionalFormatting sqref="D18">
    <cfRule type="expression" dxfId="1310" priority="7">
      <formula>#REF!="No"</formula>
    </cfRule>
  </conditionalFormatting>
  <conditionalFormatting sqref="D19">
    <cfRule type="expression" dxfId="1309" priority="6">
      <formula>#REF!="No"</formula>
    </cfRule>
  </conditionalFormatting>
  <conditionalFormatting sqref="D20">
    <cfRule type="expression" dxfId="1308" priority="5">
      <formula>#REF!="No"</formula>
    </cfRule>
  </conditionalFormatting>
  <conditionalFormatting sqref="D21">
    <cfRule type="expression" dxfId="1307" priority="4">
      <formula>#REF!="No"</formula>
    </cfRule>
  </conditionalFormatting>
  <conditionalFormatting sqref="D22">
    <cfRule type="expression" dxfId="1306" priority="3">
      <formula>#REF!="No"</formula>
    </cfRule>
  </conditionalFormatting>
  <conditionalFormatting sqref="D23">
    <cfRule type="expression" dxfId="1305" priority="2">
      <formula>#REF!="No"</formula>
    </cfRule>
  </conditionalFormatting>
  <conditionalFormatting sqref="D24">
    <cfRule type="expression" dxfId="1304" priority="1">
      <formula>#REF!="No"</formula>
    </cfRule>
  </conditionalFormatting>
  <dataValidations count="5">
    <dataValidation type="list" allowBlank="1" showInputMessage="1" showErrorMessage="1" sqref="E5:E24" xr:uid="{12F86F2E-4AC9-45D2-B27B-2A60835927DB}">
      <formula1>$N$3:$N$6</formula1>
    </dataValidation>
    <dataValidation type="list" allowBlank="1" showInputMessage="1" showErrorMessage="1" sqref="F5:F24" xr:uid="{0D6DFD74-1BF9-4BA4-ACEF-20FFF4633DA8}">
      <formula1>$O$3:$O$8</formula1>
    </dataValidation>
    <dataValidation type="list" allowBlank="1" showInputMessage="1" showErrorMessage="1" sqref="G5:G24" xr:uid="{82CF61B7-DA26-47AB-A747-4B7D3374122E}">
      <formula1>$P$3:$P$7</formula1>
    </dataValidation>
    <dataValidation type="list" allowBlank="1" showInputMessage="1" showErrorMessage="1" sqref="H5:H24" xr:uid="{8973750B-0327-4F20-8E8D-3583C2A11C04}">
      <formula1>$M$8:$M$17</formula1>
    </dataValidation>
    <dataValidation type="list" allowBlank="1" showInputMessage="1" showErrorMessage="1" sqref="I5:I24 K10" xr:uid="{C91E4593-15C2-4C0D-BE86-A978CA2B3CF9}">
      <formula1>$S$3:$S$8</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4FE9-E97A-4394-BCB4-13DB47589246}">
  <sheetPr>
    <tabColor rgb="FFAAE1FC"/>
  </sheetPr>
  <dimension ref="A2:T30"/>
  <sheetViews>
    <sheetView zoomScale="70" zoomScaleNormal="70" workbookViewId="0">
      <selection activeCell="L6" sqref="L6"/>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557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122" t="s">
        <v>191</v>
      </c>
      <c r="D5" s="84" t="s">
        <v>659</v>
      </c>
      <c r="E5" s="122" t="s">
        <v>213</v>
      </c>
      <c r="F5" s="122" t="s">
        <v>213</v>
      </c>
      <c r="G5" s="122" t="s">
        <v>213</v>
      </c>
      <c r="H5" s="122" t="s">
        <v>213</v>
      </c>
      <c r="I5" s="129" t="s">
        <v>26</v>
      </c>
      <c r="M5" s="1"/>
      <c r="N5" s="1" t="s">
        <v>214</v>
      </c>
      <c r="O5" s="1" t="s">
        <v>215</v>
      </c>
      <c r="P5" s="1" t="s">
        <v>216</v>
      </c>
      <c r="Q5" s="1"/>
      <c r="R5" s="1"/>
      <c r="S5" s="110" t="s">
        <v>33</v>
      </c>
      <c r="T5" s="1"/>
    </row>
    <row r="6" spans="2:20" ht="129" customHeight="1" x14ac:dyDescent="0.35">
      <c r="B6" s="84" t="s">
        <v>6</v>
      </c>
      <c r="C6" s="122" t="s">
        <v>192</v>
      </c>
      <c r="D6" s="84" t="s">
        <v>659</v>
      </c>
      <c r="E6" s="122" t="s">
        <v>213</v>
      </c>
      <c r="F6" s="122" t="s">
        <v>213</v>
      </c>
      <c r="G6" s="122" t="s">
        <v>213</v>
      </c>
      <c r="H6" s="122" t="s">
        <v>213</v>
      </c>
      <c r="I6" s="129" t="s">
        <v>26</v>
      </c>
      <c r="M6" s="1"/>
      <c r="N6" s="1" t="s">
        <v>213</v>
      </c>
      <c r="O6" s="1" t="s">
        <v>217</v>
      </c>
      <c r="P6" s="1" t="s">
        <v>218</v>
      </c>
      <c r="Q6" s="1"/>
      <c r="R6" s="1"/>
      <c r="S6" s="111" t="s">
        <v>34</v>
      </c>
      <c r="T6" s="1"/>
    </row>
    <row r="7" spans="2:20" ht="219" customHeight="1" x14ac:dyDescent="0.35">
      <c r="B7" s="84" t="s">
        <v>7</v>
      </c>
      <c r="C7" s="122" t="s">
        <v>193</v>
      </c>
      <c r="D7" s="84" t="s">
        <v>659</v>
      </c>
      <c r="E7" s="122" t="s">
        <v>213</v>
      </c>
      <c r="F7" s="122" t="s">
        <v>213</v>
      </c>
      <c r="G7" s="122" t="s">
        <v>213</v>
      </c>
      <c r="H7" s="122" t="s">
        <v>213</v>
      </c>
      <c r="I7" s="129" t="s">
        <v>26</v>
      </c>
      <c r="M7" s="1"/>
      <c r="N7" s="1"/>
      <c r="O7" s="1" t="s">
        <v>219</v>
      </c>
      <c r="P7" s="1" t="s">
        <v>213</v>
      </c>
      <c r="Q7" s="1"/>
      <c r="R7" s="1"/>
      <c r="S7" s="112" t="s">
        <v>26</v>
      </c>
      <c r="T7" s="1"/>
    </row>
    <row r="8" spans="2:20" ht="387.5" x14ac:dyDescent="0.35">
      <c r="B8" s="84" t="s">
        <v>25</v>
      </c>
      <c r="C8" s="122" t="s">
        <v>194</v>
      </c>
      <c r="D8" s="84" t="s">
        <v>659</v>
      </c>
      <c r="E8" s="122" t="s">
        <v>213</v>
      </c>
      <c r="F8" s="122" t="s">
        <v>213</v>
      </c>
      <c r="G8" s="122" t="s">
        <v>213</v>
      </c>
      <c r="H8" s="122" t="s">
        <v>213</v>
      </c>
      <c r="I8" s="129" t="s">
        <v>26</v>
      </c>
      <c r="M8" s="1" t="s">
        <v>220</v>
      </c>
      <c r="N8" s="1"/>
      <c r="O8" s="1" t="s">
        <v>213</v>
      </c>
      <c r="P8" s="1"/>
      <c r="Q8" s="1"/>
      <c r="R8" s="1"/>
      <c r="S8" s="1" t="s">
        <v>27</v>
      </c>
      <c r="T8" s="1"/>
    </row>
    <row r="9" spans="2:20" ht="399" customHeight="1" x14ac:dyDescent="0.35">
      <c r="B9" s="84" t="s">
        <v>131</v>
      </c>
      <c r="C9" s="122" t="s">
        <v>341</v>
      </c>
      <c r="D9" s="128" t="s">
        <v>861</v>
      </c>
      <c r="E9" s="122" t="s">
        <v>207</v>
      </c>
      <c r="F9" s="122" t="s">
        <v>219</v>
      </c>
      <c r="G9" s="122" t="s">
        <v>212</v>
      </c>
      <c r="H9" s="122" t="s">
        <v>222</v>
      </c>
      <c r="I9" s="129" t="s">
        <v>31</v>
      </c>
      <c r="M9" s="1" t="s">
        <v>221</v>
      </c>
      <c r="N9" s="1"/>
      <c r="O9" s="1"/>
      <c r="P9" s="1"/>
      <c r="Q9" s="1"/>
      <c r="R9" s="1"/>
      <c r="S9" s="1"/>
      <c r="T9" s="1"/>
    </row>
    <row r="10" spans="2:20" ht="231" customHeight="1" x14ac:dyDescent="0.35">
      <c r="B10" s="84" t="s">
        <v>9</v>
      </c>
      <c r="C10" s="122" t="s">
        <v>195</v>
      </c>
      <c r="D10" s="84" t="s">
        <v>659</v>
      </c>
      <c r="E10" s="122" t="s">
        <v>213</v>
      </c>
      <c r="F10" s="122" t="s">
        <v>213</v>
      </c>
      <c r="G10" s="122" t="s">
        <v>213</v>
      </c>
      <c r="H10" s="122" t="s">
        <v>213</v>
      </c>
      <c r="I10" s="129" t="s">
        <v>26</v>
      </c>
      <c r="M10" s="1" t="s">
        <v>222</v>
      </c>
      <c r="N10" s="1"/>
      <c r="O10" s="1"/>
      <c r="P10" s="1"/>
      <c r="Q10" s="1"/>
      <c r="R10" s="1"/>
      <c r="S10" s="1"/>
      <c r="T10" s="1"/>
    </row>
    <row r="11" spans="2:20" ht="114.75" customHeight="1" x14ac:dyDescent="0.35">
      <c r="B11" s="84" t="s">
        <v>10</v>
      </c>
      <c r="C11" s="122" t="s">
        <v>196</v>
      </c>
      <c r="D11" s="84" t="s">
        <v>659</v>
      </c>
      <c r="E11" s="122" t="s">
        <v>213</v>
      </c>
      <c r="F11" s="122" t="s">
        <v>213</v>
      </c>
      <c r="G11" s="122" t="s">
        <v>213</v>
      </c>
      <c r="H11" s="122" t="s">
        <v>213</v>
      </c>
      <c r="I11" s="129" t="s">
        <v>26</v>
      </c>
      <c r="M11" s="1" t="s">
        <v>223</v>
      </c>
      <c r="N11" s="1"/>
      <c r="O11" s="1"/>
      <c r="P11" s="1"/>
      <c r="Q11" s="1"/>
      <c r="R11" s="1"/>
      <c r="S11" s="1"/>
      <c r="T11" s="1"/>
    </row>
    <row r="12" spans="2:20" ht="37.5" x14ac:dyDescent="0.35">
      <c r="B12" s="84" t="s">
        <v>11</v>
      </c>
      <c r="C12" s="122" t="s">
        <v>187</v>
      </c>
      <c r="D12" s="84" t="s">
        <v>659</v>
      </c>
      <c r="E12" s="122" t="s">
        <v>213</v>
      </c>
      <c r="F12" s="122" t="s">
        <v>213</v>
      </c>
      <c r="G12" s="122" t="s">
        <v>213</v>
      </c>
      <c r="H12" s="122" t="s">
        <v>213</v>
      </c>
      <c r="I12" s="129" t="s">
        <v>26</v>
      </c>
      <c r="M12" s="1" t="s">
        <v>224</v>
      </c>
      <c r="N12" s="1"/>
      <c r="O12" s="1"/>
      <c r="P12" s="1"/>
      <c r="Q12" s="1"/>
      <c r="R12" s="1"/>
      <c r="S12" s="1"/>
      <c r="T12" s="1"/>
    </row>
    <row r="13" spans="2:20" ht="219.75" customHeight="1" x14ac:dyDescent="0.35">
      <c r="B13" s="84" t="s">
        <v>12</v>
      </c>
      <c r="C13" s="122" t="s">
        <v>197</v>
      </c>
      <c r="D13" s="128" t="s">
        <v>860</v>
      </c>
      <c r="E13" s="122" t="s">
        <v>207</v>
      </c>
      <c r="F13" s="122" t="s">
        <v>219</v>
      </c>
      <c r="G13" s="122" t="s">
        <v>209</v>
      </c>
      <c r="H13" s="122" t="s">
        <v>220</v>
      </c>
      <c r="I13" s="129" t="s">
        <v>31</v>
      </c>
      <c r="M13" s="1" t="s">
        <v>225</v>
      </c>
      <c r="N13" s="1"/>
      <c r="O13" s="1"/>
      <c r="P13" s="1"/>
      <c r="Q13" s="1"/>
      <c r="R13" s="1"/>
      <c r="S13" s="1"/>
      <c r="T13" s="1"/>
    </row>
    <row r="14" spans="2:20" ht="83.25" customHeight="1" x14ac:dyDescent="0.35">
      <c r="B14" s="84" t="s">
        <v>13</v>
      </c>
      <c r="C14" s="122" t="s">
        <v>198</v>
      </c>
      <c r="D14" s="84" t="s">
        <v>659</v>
      </c>
      <c r="E14" s="122" t="s">
        <v>213</v>
      </c>
      <c r="F14" s="122" t="s">
        <v>213</v>
      </c>
      <c r="G14" s="122" t="s">
        <v>213</v>
      </c>
      <c r="H14" s="122" t="s">
        <v>213</v>
      </c>
      <c r="I14" s="129" t="s">
        <v>26</v>
      </c>
      <c r="M14" s="1" t="s">
        <v>226</v>
      </c>
      <c r="N14" s="1"/>
      <c r="O14" s="1"/>
      <c r="P14" s="1"/>
      <c r="Q14" s="1"/>
      <c r="R14" s="1"/>
      <c r="S14" s="1"/>
      <c r="T14" s="1"/>
    </row>
    <row r="15" spans="2:20" ht="268.5" customHeight="1" x14ac:dyDescent="0.35">
      <c r="B15" s="84" t="s">
        <v>14</v>
      </c>
      <c r="C15" s="122" t="s">
        <v>199</v>
      </c>
      <c r="D15" s="84" t="s">
        <v>659</v>
      </c>
      <c r="E15" s="122" t="s">
        <v>213</v>
      </c>
      <c r="F15" s="122" t="s">
        <v>213</v>
      </c>
      <c r="G15" s="122" t="s">
        <v>213</v>
      </c>
      <c r="H15" s="122" t="s">
        <v>213</v>
      </c>
      <c r="I15" s="129" t="s">
        <v>26</v>
      </c>
      <c r="M15" s="1" t="s">
        <v>227</v>
      </c>
      <c r="N15" s="1"/>
      <c r="O15" s="1"/>
      <c r="P15" s="1"/>
      <c r="Q15" s="1"/>
      <c r="R15" s="1"/>
      <c r="S15" s="1"/>
      <c r="T15" s="1"/>
    </row>
    <row r="16" spans="2:20" ht="104.25" customHeight="1" x14ac:dyDescent="0.35">
      <c r="B16" s="84" t="s">
        <v>15</v>
      </c>
      <c r="C16" s="122" t="s">
        <v>200</v>
      </c>
      <c r="D16" s="84" t="s">
        <v>659</v>
      </c>
      <c r="E16" s="122" t="s">
        <v>213</v>
      </c>
      <c r="F16" s="122" t="s">
        <v>213</v>
      </c>
      <c r="G16" s="122" t="s">
        <v>213</v>
      </c>
      <c r="H16" s="122" t="s">
        <v>213</v>
      </c>
      <c r="I16" s="129" t="s">
        <v>26</v>
      </c>
      <c r="M16" s="1" t="s">
        <v>228</v>
      </c>
      <c r="N16" s="1"/>
      <c r="O16" s="1"/>
      <c r="P16" s="1"/>
      <c r="Q16" s="1"/>
      <c r="R16" s="1"/>
      <c r="S16" s="1"/>
      <c r="T16" s="1"/>
    </row>
    <row r="17" spans="2:20" ht="254.25" customHeight="1" x14ac:dyDescent="0.35">
      <c r="B17" s="84" t="s">
        <v>24</v>
      </c>
      <c r="C17" s="122" t="s">
        <v>203</v>
      </c>
      <c r="D17" s="122" t="s">
        <v>558</v>
      </c>
      <c r="E17" s="122" t="s">
        <v>210</v>
      </c>
      <c r="F17" s="122" t="s">
        <v>219</v>
      </c>
      <c r="G17" s="122" t="s">
        <v>209</v>
      </c>
      <c r="H17" s="122" t="s">
        <v>221</v>
      </c>
      <c r="I17" s="129" t="s">
        <v>33</v>
      </c>
      <c r="M17" s="1" t="s">
        <v>213</v>
      </c>
      <c r="N17" s="1"/>
      <c r="O17" s="1"/>
      <c r="P17" s="1"/>
      <c r="Q17" s="1"/>
      <c r="R17" s="1"/>
      <c r="S17" s="1"/>
      <c r="T17" s="1"/>
    </row>
    <row r="18" spans="2:20" ht="117.75" customHeight="1" x14ac:dyDescent="0.25">
      <c r="B18" s="84" t="s">
        <v>16</v>
      </c>
      <c r="C18" s="122" t="s">
        <v>204</v>
      </c>
      <c r="D18" s="122" t="s">
        <v>559</v>
      </c>
      <c r="E18" s="122" t="s">
        <v>210</v>
      </c>
      <c r="F18" s="122" t="s">
        <v>219</v>
      </c>
      <c r="G18" s="122" t="s">
        <v>209</v>
      </c>
      <c r="H18" s="122" t="s">
        <v>221</v>
      </c>
      <c r="I18" s="129" t="s">
        <v>33</v>
      </c>
    </row>
    <row r="19" spans="2:20" ht="25" x14ac:dyDescent="0.25">
      <c r="B19" s="84" t="s">
        <v>17</v>
      </c>
      <c r="C19" s="122" t="s">
        <v>188</v>
      </c>
      <c r="D19" s="84" t="s">
        <v>659</v>
      </c>
      <c r="E19" s="122" t="s">
        <v>213</v>
      </c>
      <c r="F19" s="122" t="s">
        <v>213</v>
      </c>
      <c r="G19" s="122" t="s">
        <v>213</v>
      </c>
      <c r="H19" s="122" t="s">
        <v>213</v>
      </c>
      <c r="I19" s="129" t="s">
        <v>26</v>
      </c>
    </row>
    <row r="20" spans="2:20" ht="75" x14ac:dyDescent="0.25">
      <c r="B20" s="84" t="s">
        <v>18</v>
      </c>
      <c r="C20" s="122" t="s">
        <v>189</v>
      </c>
      <c r="D20" s="84" t="s">
        <v>659</v>
      </c>
      <c r="E20" s="122" t="s">
        <v>213</v>
      </c>
      <c r="F20" s="122" t="s">
        <v>213</v>
      </c>
      <c r="G20" s="122" t="s">
        <v>213</v>
      </c>
      <c r="H20" s="122" t="s">
        <v>213</v>
      </c>
      <c r="I20" s="129" t="s">
        <v>26</v>
      </c>
    </row>
    <row r="21" spans="2:20" ht="276" customHeight="1" x14ac:dyDescent="0.25">
      <c r="B21" s="84" t="s">
        <v>19</v>
      </c>
      <c r="C21" s="84" t="s">
        <v>205</v>
      </c>
      <c r="D21" s="84" t="s">
        <v>659</v>
      </c>
      <c r="E21" s="84" t="s">
        <v>213</v>
      </c>
      <c r="F21" s="84" t="s">
        <v>213</v>
      </c>
      <c r="G21" s="84" t="s">
        <v>213</v>
      </c>
      <c r="H21" s="84" t="s">
        <v>213</v>
      </c>
      <c r="I21" s="85" t="s">
        <v>26</v>
      </c>
    </row>
    <row r="22" spans="2:20" ht="62.5" x14ac:dyDescent="0.25">
      <c r="B22" s="84" t="s">
        <v>20</v>
      </c>
      <c r="C22" s="84" t="s">
        <v>190</v>
      </c>
      <c r="D22" s="84" t="s">
        <v>560</v>
      </c>
      <c r="E22" s="84" t="s">
        <v>207</v>
      </c>
      <c r="F22" s="84" t="s">
        <v>219</v>
      </c>
      <c r="G22" s="84" t="s">
        <v>212</v>
      </c>
      <c r="H22" s="84" t="s">
        <v>220</v>
      </c>
      <c r="I22" s="85" t="s">
        <v>33</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561</v>
      </c>
      <c r="C30" s="149"/>
      <c r="D30" s="150"/>
      <c r="E30" s="150"/>
      <c r="F30" s="150"/>
      <c r="G30" s="150"/>
      <c r="H30" s="150"/>
      <c r="I30" s="150"/>
    </row>
  </sheetData>
  <sheetProtection algorithmName="SHA-512" hashValue="cyL5dOSi8oP+f/y5WoH1vWQorIF+sq1elPoyl806HDXILuaVdi9LRUXBSHZ6Zp1Y7DUbXOPzXIUpoglPPIGHug==" saltValue="DmKvga6gaKxRnEntM3h8Og==" spinCount="100000" sheet="1" objects="1" scenarios="1"/>
  <mergeCells count="8">
    <mergeCell ref="B29:I29"/>
    <mergeCell ref="B30:I30"/>
    <mergeCell ref="C2:I2"/>
    <mergeCell ref="C3:I3"/>
    <mergeCell ref="B25:I25"/>
    <mergeCell ref="B26:I26"/>
    <mergeCell ref="B27:I27"/>
    <mergeCell ref="B28:I28"/>
  </mergeCells>
  <conditionalFormatting sqref="D9 D13">
    <cfRule type="expression" dxfId="1303" priority="21">
      <formula>#REF!="No"</formula>
    </cfRule>
  </conditionalFormatting>
  <conditionalFormatting sqref="I5:I24">
    <cfRule type="containsText" dxfId="1302" priority="16" operator="containsText" text="Neutral">
      <formula>NOT(ISERROR(SEARCH("Neutral",I5)))</formula>
    </cfRule>
    <cfRule type="containsText" dxfId="1301" priority="17" operator="containsText" text="Minor Negative">
      <formula>NOT(ISERROR(SEARCH("Minor Negative",I5)))</formula>
    </cfRule>
    <cfRule type="containsText" dxfId="1300" priority="18" operator="containsText" text="Minor Positive">
      <formula>NOT(ISERROR(SEARCH("Minor Positive",I5)))</formula>
    </cfRule>
    <cfRule type="containsText" dxfId="1299" priority="19" operator="containsText" text="Significant Negative">
      <formula>NOT(ISERROR(SEARCH("Significant Negative",I5)))</formula>
    </cfRule>
    <cfRule type="containsText" dxfId="1298" priority="20" operator="containsText" text="Significant Positive">
      <formula>NOT(ISERROR(SEARCH("Significant Positive",I5)))</formula>
    </cfRule>
  </conditionalFormatting>
  <conditionalFormatting sqref="D5">
    <cfRule type="expression" dxfId="1297" priority="15">
      <formula>#REF!="No"</formula>
    </cfRule>
  </conditionalFormatting>
  <conditionalFormatting sqref="D6">
    <cfRule type="expression" dxfId="1296" priority="14">
      <formula>#REF!="No"</formula>
    </cfRule>
  </conditionalFormatting>
  <conditionalFormatting sqref="D7">
    <cfRule type="expression" dxfId="1295" priority="13">
      <formula>#REF!="No"</formula>
    </cfRule>
  </conditionalFormatting>
  <conditionalFormatting sqref="D8">
    <cfRule type="expression" dxfId="1294" priority="12">
      <formula>#REF!="No"</formula>
    </cfRule>
  </conditionalFormatting>
  <conditionalFormatting sqref="D10">
    <cfRule type="expression" dxfId="1293" priority="11">
      <formula>#REF!="No"</formula>
    </cfRule>
  </conditionalFormatting>
  <conditionalFormatting sqref="D11">
    <cfRule type="expression" dxfId="1292" priority="10">
      <formula>#REF!="No"</formula>
    </cfRule>
  </conditionalFormatting>
  <conditionalFormatting sqref="D12">
    <cfRule type="expression" dxfId="1291" priority="9">
      <formula>#REF!="No"</formula>
    </cfRule>
  </conditionalFormatting>
  <conditionalFormatting sqref="D14">
    <cfRule type="expression" dxfId="1290" priority="8">
      <formula>#REF!="No"</formula>
    </cfRule>
  </conditionalFormatting>
  <conditionalFormatting sqref="D15">
    <cfRule type="expression" dxfId="1289" priority="7">
      <formula>#REF!="No"</formula>
    </cfRule>
  </conditionalFormatting>
  <conditionalFormatting sqref="D16">
    <cfRule type="expression" dxfId="1288" priority="6">
      <formula>#REF!="No"</formula>
    </cfRule>
  </conditionalFormatting>
  <conditionalFormatting sqref="D19">
    <cfRule type="expression" dxfId="1287" priority="5">
      <formula>#REF!="No"</formula>
    </cfRule>
  </conditionalFormatting>
  <conditionalFormatting sqref="D20">
    <cfRule type="expression" dxfId="1286" priority="4">
      <formula>#REF!="No"</formula>
    </cfRule>
  </conditionalFormatting>
  <conditionalFormatting sqref="D21">
    <cfRule type="expression" dxfId="1285" priority="3">
      <formula>#REF!="No"</formula>
    </cfRule>
  </conditionalFormatting>
  <conditionalFormatting sqref="D23">
    <cfRule type="expression" dxfId="1284" priority="2">
      <formula>#REF!="No"</formula>
    </cfRule>
  </conditionalFormatting>
  <conditionalFormatting sqref="D24">
    <cfRule type="expression" dxfId="1283" priority="1">
      <formula>#REF!="No"</formula>
    </cfRule>
  </conditionalFormatting>
  <dataValidations count="5">
    <dataValidation type="list" allowBlank="1" showInputMessage="1" showErrorMessage="1" sqref="I5:I24" xr:uid="{CB3E592D-854D-4694-9A47-5D6EB576B1B1}">
      <formula1>$S$3:$S$8</formula1>
    </dataValidation>
    <dataValidation type="list" allowBlank="1" showInputMessage="1" showErrorMessage="1" sqref="H5:H24" xr:uid="{C13128D1-5A5F-47E2-A4BB-AB6732977C03}">
      <formula1>$M$8:$M$17</formula1>
    </dataValidation>
    <dataValidation type="list" allowBlank="1" showInputMessage="1" showErrorMessage="1" sqref="G5:G24" xr:uid="{754A0888-14C8-4666-B2F2-D54D15ACFEEB}">
      <formula1>$P$3:$P$7</formula1>
    </dataValidation>
    <dataValidation type="list" allowBlank="1" showInputMessage="1" showErrorMessage="1" sqref="F5:F24" xr:uid="{68C97D39-A231-4F44-A7D5-46E4198AF82E}">
      <formula1>$O$3:$O$8</formula1>
    </dataValidation>
    <dataValidation type="list" allowBlank="1" showInputMessage="1" showErrorMessage="1" sqref="E5:E24" xr:uid="{4A59D638-90D0-4280-8222-4A2CD6FC9EC8}">
      <formula1>$N$3:$N$6</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2F35B-DE75-4968-9AE5-82CD98BE8ADA}">
  <sheetPr>
    <tabColor rgb="FFAAE1FC"/>
    <pageSetUpPr fitToPage="1"/>
  </sheetPr>
  <dimension ref="A2:T30"/>
  <sheetViews>
    <sheetView showGridLines="0" zoomScale="70" zoomScaleNormal="70" workbookViewId="0">
      <selection activeCell="K5" sqref="K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562</v>
      </c>
      <c r="D2" s="152"/>
      <c r="E2" s="152"/>
      <c r="F2" s="152"/>
      <c r="G2" s="152"/>
      <c r="H2" s="152"/>
      <c r="I2" s="153"/>
    </row>
    <row r="3" spans="2:20" ht="45" customHeight="1" x14ac:dyDescent="0.35">
      <c r="B3" s="100" t="s">
        <v>186</v>
      </c>
      <c r="C3" s="154" t="s">
        <v>261</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563</v>
      </c>
      <c r="E5" s="84" t="s">
        <v>214</v>
      </c>
      <c r="F5" s="84" t="s">
        <v>215</v>
      </c>
      <c r="G5" s="84" t="s">
        <v>212</v>
      </c>
      <c r="H5" s="84" t="s">
        <v>221</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564</v>
      </c>
      <c r="E7" s="84" t="s">
        <v>210</v>
      </c>
      <c r="F7" s="84" t="s">
        <v>215</v>
      </c>
      <c r="G7" s="84" t="s">
        <v>212</v>
      </c>
      <c r="H7" s="84" t="s">
        <v>222</v>
      </c>
      <c r="I7" s="85" t="s">
        <v>33</v>
      </c>
      <c r="M7" s="1"/>
      <c r="N7" s="1"/>
      <c r="O7" s="1" t="s">
        <v>219</v>
      </c>
      <c r="P7" s="1" t="s">
        <v>213</v>
      </c>
      <c r="Q7" s="1"/>
      <c r="R7" s="1"/>
      <c r="S7" s="112" t="s">
        <v>26</v>
      </c>
      <c r="T7" s="1"/>
    </row>
    <row r="8" spans="2:20" ht="405.65" customHeight="1" x14ac:dyDescent="0.35">
      <c r="B8" s="84" t="s">
        <v>25</v>
      </c>
      <c r="C8" s="84" t="s">
        <v>194</v>
      </c>
      <c r="D8" s="121" t="s">
        <v>565</v>
      </c>
      <c r="E8" s="84" t="s">
        <v>210</v>
      </c>
      <c r="F8" s="84" t="s">
        <v>219</v>
      </c>
      <c r="G8" s="84" t="s">
        <v>212</v>
      </c>
      <c r="H8" s="84" t="s">
        <v>221</v>
      </c>
      <c r="I8" s="85" t="s">
        <v>33</v>
      </c>
      <c r="M8" s="1" t="s">
        <v>220</v>
      </c>
      <c r="N8" s="1"/>
      <c r="O8" s="1" t="s">
        <v>213</v>
      </c>
      <c r="P8" s="1"/>
      <c r="Q8" s="1"/>
      <c r="R8" s="1"/>
      <c r="S8" s="1" t="s">
        <v>27</v>
      </c>
      <c r="T8" s="1"/>
    </row>
    <row r="9" spans="2:20" ht="399" customHeight="1" x14ac:dyDescent="0.35">
      <c r="B9" s="84" t="s">
        <v>131</v>
      </c>
      <c r="C9" s="84" t="s">
        <v>341</v>
      </c>
      <c r="D9" s="121" t="s">
        <v>566</v>
      </c>
      <c r="E9" s="84" t="s">
        <v>210</v>
      </c>
      <c r="F9" s="84" t="s">
        <v>219</v>
      </c>
      <c r="G9" s="84" t="s">
        <v>212</v>
      </c>
      <c r="H9" s="84" t="s">
        <v>220</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1" t="s">
        <v>567</v>
      </c>
      <c r="E11" s="84" t="s">
        <v>210</v>
      </c>
      <c r="F11" s="84" t="s">
        <v>219</v>
      </c>
      <c r="G11" s="84" t="s">
        <v>212</v>
      </c>
      <c r="H11" s="84" t="s">
        <v>220</v>
      </c>
      <c r="I11" s="85" t="s">
        <v>33</v>
      </c>
      <c r="M11" s="1" t="s">
        <v>223</v>
      </c>
      <c r="N11" s="1"/>
      <c r="O11" s="1"/>
      <c r="P11" s="1"/>
      <c r="Q11" s="1"/>
      <c r="R11" s="1"/>
      <c r="S11" s="1"/>
      <c r="T11" s="1"/>
    </row>
    <row r="12" spans="2:20" ht="136.5" customHeight="1" x14ac:dyDescent="0.35">
      <c r="B12" s="84" t="s">
        <v>11</v>
      </c>
      <c r="C12" s="84" t="s">
        <v>187</v>
      </c>
      <c r="D12" s="121" t="s">
        <v>568</v>
      </c>
      <c r="E12" s="84" t="s">
        <v>210</v>
      </c>
      <c r="F12" s="84" t="s">
        <v>219</v>
      </c>
      <c r="G12" s="84" t="s">
        <v>212</v>
      </c>
      <c r="H12" s="84" t="s">
        <v>220</v>
      </c>
      <c r="I12" s="85" t="s">
        <v>33</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569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570</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157.5" customHeight="1" x14ac:dyDescent="0.25">
      <c r="B22" s="84" t="s">
        <v>20</v>
      </c>
      <c r="C22" s="84" t="s">
        <v>190</v>
      </c>
      <c r="D22" s="84" t="s">
        <v>571</v>
      </c>
      <c r="E22" s="84" t="s">
        <v>210</v>
      </c>
      <c r="F22" s="84" t="s">
        <v>217</v>
      </c>
      <c r="G22" s="84" t="s">
        <v>218</v>
      </c>
      <c r="H22" s="84" t="s">
        <v>220</v>
      </c>
      <c r="I22" s="85" t="s">
        <v>33</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572</v>
      </c>
      <c r="E24" s="84" t="s">
        <v>207</v>
      </c>
      <c r="F24" s="84" t="s">
        <v>219</v>
      </c>
      <c r="G24" s="84" t="s">
        <v>218</v>
      </c>
      <c r="H24" s="84" t="s">
        <v>221</v>
      </c>
      <c r="I24" s="85" t="s">
        <v>31</v>
      </c>
    </row>
    <row r="25" spans="2:20" ht="13" x14ac:dyDescent="0.25">
      <c r="B25" s="146" t="s">
        <v>132</v>
      </c>
      <c r="C25" s="147"/>
      <c r="D25" s="147"/>
      <c r="E25" s="147"/>
      <c r="F25" s="147"/>
      <c r="G25" s="147"/>
      <c r="H25" s="147"/>
      <c r="I25" s="148"/>
    </row>
    <row r="26" spans="2:20" ht="16.14999999999999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573</v>
      </c>
      <c r="C28" s="149"/>
      <c r="D28" s="150"/>
      <c r="E28" s="150"/>
      <c r="F28" s="150"/>
      <c r="G28" s="150"/>
      <c r="H28" s="150"/>
      <c r="I28" s="150"/>
    </row>
    <row r="29" spans="2:20" ht="13" hidden="1" x14ac:dyDescent="0.25">
      <c r="B29" s="146" t="s">
        <v>184</v>
      </c>
      <c r="C29" s="147"/>
      <c r="D29" s="147"/>
      <c r="E29" s="147"/>
      <c r="F29" s="147"/>
      <c r="G29" s="147"/>
      <c r="H29" s="147"/>
      <c r="I29" s="148"/>
    </row>
    <row r="30" spans="2:20" ht="34" hidden="1" customHeight="1" x14ac:dyDescent="0.25">
      <c r="B30" s="149" t="s">
        <v>574</v>
      </c>
      <c r="C30" s="149"/>
      <c r="D30" s="150"/>
      <c r="E30" s="150"/>
      <c r="F30" s="150"/>
      <c r="G30" s="150"/>
      <c r="H30" s="150"/>
      <c r="I30" s="150"/>
    </row>
  </sheetData>
  <sheetProtection algorithmName="SHA-512" hashValue="IfPVeVuAF5ddQfMxechRFa/1Vk+klgfros2EddgAwNYnf+HDDdFsdjL3wSAN3s2050auFc63D69nR8E5DwbE3A==" saltValue="TX+sU0CfrjtZc9hBpn5X+g==" spinCount="100000" sheet="1" objects="1" scenarios="1"/>
  <mergeCells count="8">
    <mergeCell ref="B29:I29"/>
    <mergeCell ref="B30:I30"/>
    <mergeCell ref="C2:I2"/>
    <mergeCell ref="C3:I3"/>
    <mergeCell ref="B25:I25"/>
    <mergeCell ref="B26:I26"/>
    <mergeCell ref="B27:I27"/>
    <mergeCell ref="B28:I28"/>
  </mergeCells>
  <conditionalFormatting sqref="D20 D24 D7:D9 D11:D12">
    <cfRule type="expression" dxfId="1282" priority="16">
      <formula>#REF!="No"</formula>
    </cfRule>
  </conditionalFormatting>
  <conditionalFormatting sqref="I5:I24">
    <cfRule type="containsText" dxfId="1281" priority="11" operator="containsText" text="Neutral">
      <formula>NOT(ISERROR(SEARCH("Neutral",I5)))</formula>
    </cfRule>
    <cfRule type="containsText" dxfId="1280" priority="12" operator="containsText" text="Minor Negative">
      <formula>NOT(ISERROR(SEARCH("Minor Negative",I5)))</formula>
    </cfRule>
    <cfRule type="containsText" dxfId="1279" priority="13" operator="containsText" text="Minor Positive">
      <formula>NOT(ISERROR(SEARCH("Minor Positive",I5)))</formula>
    </cfRule>
    <cfRule type="containsText" dxfId="1278" priority="14" operator="containsText" text="Significant Negative">
      <formula>NOT(ISERROR(SEARCH("Significant Negative",I5)))</formula>
    </cfRule>
    <cfRule type="containsText" dxfId="1277" priority="15" operator="containsText" text="Significant Positive">
      <formula>NOT(ISERROR(SEARCH("Significant Positive",I5)))</formula>
    </cfRule>
  </conditionalFormatting>
  <conditionalFormatting sqref="D6">
    <cfRule type="expression" dxfId="1276" priority="10">
      <formula>#REF!="No"</formula>
    </cfRule>
  </conditionalFormatting>
  <conditionalFormatting sqref="D10">
    <cfRule type="expression" dxfId="1275" priority="9">
      <formula>#REF!="No"</formula>
    </cfRule>
  </conditionalFormatting>
  <conditionalFormatting sqref="D13">
    <cfRule type="expression" dxfId="1274" priority="8">
      <formula>#REF!="No"</formula>
    </cfRule>
  </conditionalFormatting>
  <conditionalFormatting sqref="D15">
    <cfRule type="expression" dxfId="1273" priority="7">
      <formula>#REF!="No"</formula>
    </cfRule>
  </conditionalFormatting>
  <conditionalFormatting sqref="D16">
    <cfRule type="expression" dxfId="1272" priority="6">
      <formula>#REF!="No"</formula>
    </cfRule>
  </conditionalFormatting>
  <conditionalFormatting sqref="D17">
    <cfRule type="expression" dxfId="1271" priority="5">
      <formula>#REF!="No"</formula>
    </cfRule>
  </conditionalFormatting>
  <conditionalFormatting sqref="D18">
    <cfRule type="expression" dxfId="1270" priority="4">
      <formula>#REF!="No"</formula>
    </cfRule>
  </conditionalFormatting>
  <conditionalFormatting sqref="D19">
    <cfRule type="expression" dxfId="1269" priority="3">
      <formula>#REF!="No"</formula>
    </cfRule>
  </conditionalFormatting>
  <conditionalFormatting sqref="D21">
    <cfRule type="expression" dxfId="1268" priority="2">
      <formula>#REF!="No"</formula>
    </cfRule>
  </conditionalFormatting>
  <conditionalFormatting sqref="D23">
    <cfRule type="expression" dxfId="1267" priority="1">
      <formula>#REF!="No"</formula>
    </cfRule>
  </conditionalFormatting>
  <dataValidations count="5">
    <dataValidation type="list" allowBlank="1" showInputMessage="1" showErrorMessage="1" sqref="I5:I24" xr:uid="{A5135C68-89AA-4F63-9712-7CC9E5F764EE}">
      <formula1>$S$3:$S$8</formula1>
    </dataValidation>
    <dataValidation type="list" allowBlank="1" showInputMessage="1" showErrorMessage="1" sqref="H5:H24" xr:uid="{5B899D69-3DBD-49E6-B704-521A9FC46EF4}">
      <formula1>$M$8:$M$17</formula1>
    </dataValidation>
    <dataValidation type="list" allowBlank="1" showInputMessage="1" showErrorMessage="1" sqref="G5:G24" xr:uid="{5880F2E5-6EE4-4E4F-A2B9-4940D250040C}">
      <formula1>$P$3:$P$7</formula1>
    </dataValidation>
    <dataValidation type="list" allowBlank="1" showInputMessage="1" showErrorMessage="1" sqref="F5:F24" xr:uid="{6CFD31A0-81C1-4552-B7D6-65D427AEF7E0}">
      <formula1>$O$3:$O$8</formula1>
    </dataValidation>
    <dataValidation type="list" allowBlank="1" showInputMessage="1" showErrorMessage="1" sqref="E5:E24" xr:uid="{2C358AA3-6926-46D6-8388-61AFF28B7E2E}">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B3DEC-CD2A-4433-AD1D-EE93B84ACFC7}">
  <sheetPr>
    <tabColor rgb="FFAAE1FC"/>
    <pageSetUpPr fitToPage="1"/>
  </sheetPr>
  <dimension ref="A2:T30"/>
  <sheetViews>
    <sheetView showGridLines="0" zoomScale="70" zoomScaleNormal="70" workbookViewId="0">
      <selection activeCell="V5" sqref="V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928</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699</v>
      </c>
      <c r="E5" s="84" t="s">
        <v>207</v>
      </c>
      <c r="F5" s="84" t="s">
        <v>215</v>
      </c>
      <c r="G5" s="84" t="s">
        <v>209</v>
      </c>
      <c r="H5" s="84" t="s">
        <v>228</v>
      </c>
      <c r="I5" s="85" t="s">
        <v>34</v>
      </c>
      <c r="M5" s="1"/>
      <c r="N5" s="1" t="s">
        <v>214</v>
      </c>
      <c r="O5" s="1" t="s">
        <v>215</v>
      </c>
      <c r="P5" s="1" t="s">
        <v>216</v>
      </c>
      <c r="Q5" s="1"/>
      <c r="R5" s="1"/>
      <c r="S5" s="110" t="s">
        <v>33</v>
      </c>
      <c r="T5" s="1"/>
    </row>
    <row r="6" spans="2:20" ht="129" customHeight="1" x14ac:dyDescent="0.35">
      <c r="B6" s="84" t="s">
        <v>6</v>
      </c>
      <c r="C6" s="84" t="s">
        <v>192</v>
      </c>
      <c r="D6" s="84" t="s">
        <v>659</v>
      </c>
      <c r="E6" s="84" t="s">
        <v>210</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575</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128" t="s">
        <v>862</v>
      </c>
      <c r="E8" s="84" t="s">
        <v>210</v>
      </c>
      <c r="F8" s="84" t="s">
        <v>219</v>
      </c>
      <c r="G8" s="84" t="s">
        <v>212</v>
      </c>
      <c r="H8" s="84" t="s">
        <v>220</v>
      </c>
      <c r="I8" s="85" t="s">
        <v>33</v>
      </c>
      <c r="M8" s="1" t="s">
        <v>220</v>
      </c>
      <c r="N8" s="1"/>
      <c r="O8" s="1" t="s">
        <v>213</v>
      </c>
      <c r="P8" s="1"/>
      <c r="Q8" s="1"/>
      <c r="R8" s="1"/>
      <c r="S8" s="1" t="s">
        <v>27</v>
      </c>
      <c r="T8" s="1"/>
    </row>
    <row r="9" spans="2:20" ht="399" customHeight="1" x14ac:dyDescent="0.35">
      <c r="B9" s="84" t="s">
        <v>131</v>
      </c>
      <c r="C9" s="84" t="s">
        <v>341</v>
      </c>
      <c r="D9" s="84" t="s">
        <v>659</v>
      </c>
      <c r="E9" s="84" t="s">
        <v>210</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44"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249" customHeight="1" x14ac:dyDescent="0.35">
      <c r="B16" s="84" t="s">
        <v>15</v>
      </c>
      <c r="C16" s="84" t="s">
        <v>200</v>
      </c>
      <c r="D16" s="122" t="s">
        <v>863</v>
      </c>
      <c r="E16" s="84" t="s">
        <v>207</v>
      </c>
      <c r="F16" s="84" t="s">
        <v>219</v>
      </c>
      <c r="G16" s="84" t="s">
        <v>209</v>
      </c>
      <c r="H16" s="84" t="s">
        <v>222</v>
      </c>
      <c r="I16" s="85" t="s">
        <v>33</v>
      </c>
      <c r="M16" s="1" t="s">
        <v>228</v>
      </c>
      <c r="N16" s="1"/>
      <c r="O16" s="1"/>
      <c r="P16" s="1"/>
      <c r="Q16" s="1"/>
      <c r="R16" s="1"/>
      <c r="S16" s="1"/>
      <c r="T16" s="1"/>
    </row>
    <row r="17" spans="2:20" ht="254.25" customHeight="1" x14ac:dyDescent="0.35">
      <c r="B17" s="84" t="s">
        <v>24</v>
      </c>
      <c r="C17" s="84" t="s">
        <v>203</v>
      </c>
      <c r="D17" s="122" t="s">
        <v>864</v>
      </c>
      <c r="E17" s="84" t="s">
        <v>210</v>
      </c>
      <c r="F17" s="84" t="s">
        <v>219</v>
      </c>
      <c r="G17" s="84" t="s">
        <v>209</v>
      </c>
      <c r="H17" s="84" t="s">
        <v>220</v>
      </c>
      <c r="I17" s="85" t="s">
        <v>33</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117.75" customHeight="1" x14ac:dyDescent="0.25">
      <c r="B20" s="84" t="s">
        <v>18</v>
      </c>
      <c r="C20" s="84" t="s">
        <v>189</v>
      </c>
      <c r="D20" s="122" t="s">
        <v>865</v>
      </c>
      <c r="E20" s="84" t="s">
        <v>207</v>
      </c>
      <c r="F20" s="84" t="s">
        <v>219</v>
      </c>
      <c r="G20" s="84" t="s">
        <v>209</v>
      </c>
      <c r="H20" s="84" t="s">
        <v>222</v>
      </c>
      <c r="I20" s="85" t="s">
        <v>33</v>
      </c>
    </row>
    <row r="21" spans="2:20" ht="276" customHeight="1" x14ac:dyDescent="0.25">
      <c r="B21" s="84" t="s">
        <v>19</v>
      </c>
      <c r="C21" s="84" t="s">
        <v>205</v>
      </c>
      <c r="D21" s="84" t="s">
        <v>866</v>
      </c>
      <c r="E21" s="84" t="s">
        <v>207</v>
      </c>
      <c r="F21" s="84" t="s">
        <v>219</v>
      </c>
      <c r="G21" s="84" t="s">
        <v>209</v>
      </c>
      <c r="H21" s="84" t="s">
        <v>228</v>
      </c>
      <c r="I21" s="85" t="s">
        <v>27</v>
      </c>
    </row>
    <row r="22" spans="2:20" ht="137.5" x14ac:dyDescent="0.25">
      <c r="B22" s="84" t="s">
        <v>20</v>
      </c>
      <c r="C22" s="84" t="s">
        <v>190</v>
      </c>
      <c r="D22" s="84" t="s">
        <v>576</v>
      </c>
      <c r="E22" s="84" t="s">
        <v>210</v>
      </c>
      <c r="F22" s="84" t="s">
        <v>219</v>
      </c>
      <c r="G22" s="84" t="s">
        <v>212</v>
      </c>
      <c r="H22" s="84" t="s">
        <v>221</v>
      </c>
      <c r="I22" s="85" t="s">
        <v>31</v>
      </c>
    </row>
    <row r="23" spans="2:20" ht="192.75" customHeight="1" x14ac:dyDescent="0.25">
      <c r="B23" s="84" t="s">
        <v>21</v>
      </c>
      <c r="C23" s="84" t="s">
        <v>201</v>
      </c>
      <c r="D23" s="122" t="s">
        <v>867</v>
      </c>
      <c r="E23" s="84" t="s">
        <v>210</v>
      </c>
      <c r="F23" s="84" t="s">
        <v>219</v>
      </c>
      <c r="G23" s="84" t="s">
        <v>212</v>
      </c>
      <c r="H23" s="84" t="s">
        <v>221</v>
      </c>
      <c r="I23" s="85" t="s">
        <v>33</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30.65" customHeight="1" x14ac:dyDescent="0.25">
      <c r="B26" s="157" t="s">
        <v>261</v>
      </c>
      <c r="C26" s="157"/>
      <c r="D26" s="158"/>
      <c r="E26" s="158"/>
      <c r="F26" s="158"/>
      <c r="G26" s="158"/>
      <c r="H26" s="158"/>
      <c r="I26" s="158"/>
    </row>
    <row r="27" spans="2:20" ht="13" x14ac:dyDescent="0.25">
      <c r="B27" s="146" t="s">
        <v>133</v>
      </c>
      <c r="C27" s="147"/>
      <c r="D27" s="147"/>
      <c r="E27" s="147"/>
      <c r="F27" s="147"/>
      <c r="G27" s="147"/>
      <c r="H27" s="147"/>
      <c r="I27" s="148"/>
    </row>
    <row r="28" spans="2:20" ht="22.15" customHeight="1" x14ac:dyDescent="0.25">
      <c r="B28" s="149" t="s">
        <v>577</v>
      </c>
      <c r="C28" s="149"/>
      <c r="D28" s="150"/>
      <c r="E28" s="150"/>
      <c r="F28" s="150"/>
      <c r="G28" s="150"/>
      <c r="H28" s="150"/>
      <c r="I28" s="150"/>
    </row>
    <row r="29" spans="2:20" ht="13" hidden="1" x14ac:dyDescent="0.25">
      <c r="B29" s="146" t="s">
        <v>184</v>
      </c>
      <c r="C29" s="147"/>
      <c r="D29" s="147"/>
      <c r="E29" s="147"/>
      <c r="F29" s="147"/>
      <c r="G29" s="147"/>
      <c r="H29" s="147"/>
      <c r="I29" s="148"/>
    </row>
    <row r="30" spans="2:20" ht="55" hidden="1" customHeight="1" x14ac:dyDescent="0.25">
      <c r="B30" s="149" t="s">
        <v>578</v>
      </c>
      <c r="C30" s="149"/>
      <c r="D30" s="150"/>
      <c r="E30" s="150"/>
      <c r="F30" s="150"/>
      <c r="G30" s="150"/>
      <c r="H30" s="150"/>
      <c r="I30" s="150"/>
    </row>
  </sheetData>
  <sheetProtection algorithmName="SHA-512" hashValue="mScah3vdLFfCfMmkJQGEyl16Kvesgq8kN0QwVl92sLtKidJ+DQA4+9oygp1FEBa/LbDzozzjZdM0zX1o5GnxtQ==" saltValue="D9YCyL+lhd/l71NItWUpAw==" spinCount="100000" sheet="1" objects="1" scenarios="1"/>
  <mergeCells count="8">
    <mergeCell ref="B29:I29"/>
    <mergeCell ref="B30:I30"/>
    <mergeCell ref="C2:I2"/>
    <mergeCell ref="C3:I3"/>
    <mergeCell ref="B25:I25"/>
    <mergeCell ref="B26:I26"/>
    <mergeCell ref="B27:I27"/>
    <mergeCell ref="B28:I28"/>
  </mergeCells>
  <conditionalFormatting sqref="D20 D22:D23 D7:D8">
    <cfRule type="expression" dxfId="1266" priority="17">
      <formula>#REF!="No"</formula>
    </cfRule>
  </conditionalFormatting>
  <conditionalFormatting sqref="I5:I24">
    <cfRule type="containsText" dxfId="1265" priority="12" operator="containsText" text="Neutral">
      <formula>NOT(ISERROR(SEARCH("Neutral",I5)))</formula>
    </cfRule>
    <cfRule type="containsText" dxfId="1264" priority="13" operator="containsText" text="Minor Negative">
      <formula>NOT(ISERROR(SEARCH("Minor Negative",I5)))</formula>
    </cfRule>
    <cfRule type="containsText" dxfId="1263" priority="14" operator="containsText" text="Minor Positive">
      <formula>NOT(ISERROR(SEARCH("Minor Positive",I5)))</formula>
    </cfRule>
    <cfRule type="containsText" dxfId="1262" priority="15" operator="containsText" text="Significant Negative">
      <formula>NOT(ISERROR(SEARCH("Significant Negative",I5)))</formula>
    </cfRule>
    <cfRule type="containsText" dxfId="1261" priority="16" operator="containsText" text="Significant Positive">
      <formula>NOT(ISERROR(SEARCH("Significant Positive",I5)))</formula>
    </cfRule>
  </conditionalFormatting>
  <conditionalFormatting sqref="D24">
    <cfRule type="expression" dxfId="1260" priority="11">
      <formula>#REF!="No"</formula>
    </cfRule>
  </conditionalFormatting>
  <conditionalFormatting sqref="D19">
    <cfRule type="expression" dxfId="1259" priority="10">
      <formula>#REF!="No"</formula>
    </cfRule>
  </conditionalFormatting>
  <conditionalFormatting sqref="D18">
    <cfRule type="expression" dxfId="1258" priority="9">
      <formula>#REF!="No"</formula>
    </cfRule>
  </conditionalFormatting>
  <conditionalFormatting sqref="D15">
    <cfRule type="expression" dxfId="1257" priority="8">
      <formula>#REF!="No"</formula>
    </cfRule>
  </conditionalFormatting>
  <conditionalFormatting sqref="D14">
    <cfRule type="expression" dxfId="1256" priority="7">
      <formula>#REF!="No"</formula>
    </cfRule>
  </conditionalFormatting>
  <conditionalFormatting sqref="D13">
    <cfRule type="expression" dxfId="1255" priority="6">
      <formula>#REF!="No"</formula>
    </cfRule>
  </conditionalFormatting>
  <conditionalFormatting sqref="D12">
    <cfRule type="expression" dxfId="1254" priority="5">
      <formula>#REF!="No"</formula>
    </cfRule>
  </conditionalFormatting>
  <conditionalFormatting sqref="D11">
    <cfRule type="expression" dxfId="1253" priority="4">
      <formula>#REF!="No"</formula>
    </cfRule>
  </conditionalFormatting>
  <conditionalFormatting sqref="D10">
    <cfRule type="expression" dxfId="1252" priority="3">
      <formula>#REF!="No"</formula>
    </cfRule>
  </conditionalFormatting>
  <conditionalFormatting sqref="D9">
    <cfRule type="expression" dxfId="1251" priority="2">
      <formula>#REF!="No"</formula>
    </cfRule>
  </conditionalFormatting>
  <conditionalFormatting sqref="D6">
    <cfRule type="expression" dxfId="1250" priority="1">
      <formula>#REF!="No"</formula>
    </cfRule>
  </conditionalFormatting>
  <dataValidations count="5">
    <dataValidation type="list" allowBlank="1" showInputMessage="1" showErrorMessage="1" sqref="E5:E24" xr:uid="{1D14B371-A24A-487C-962E-12D4ACCB25B8}">
      <formula1>$N$3:$N$6</formula1>
    </dataValidation>
    <dataValidation type="list" allowBlank="1" showInputMessage="1" showErrorMessage="1" sqref="F5:F24" xr:uid="{B456C42B-28C7-45BF-9BB4-83C53C82DE2A}">
      <formula1>$O$3:$O$8</formula1>
    </dataValidation>
    <dataValidation type="list" allowBlank="1" showInputMessage="1" showErrorMessage="1" sqref="G5:G24" xr:uid="{14A0E2F2-4941-4C4D-BD7A-D398B19F7826}">
      <formula1>$P$3:$P$7</formula1>
    </dataValidation>
    <dataValidation type="list" allowBlank="1" showInputMessage="1" showErrorMessage="1" sqref="H5:H24" xr:uid="{27378725-4794-46BD-B796-4FD95286E2CD}">
      <formula1>$M$8:$M$17</formula1>
    </dataValidation>
    <dataValidation type="list" allowBlank="1" showInputMessage="1" showErrorMessage="1" sqref="I5:I24" xr:uid="{8928416C-80FA-49F6-9FC2-D4AC4C1E2DD8}">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4244-94F3-4D5F-AE33-25CA2A0DB987}">
  <sheetPr>
    <tabColor rgb="FFAAE1FC"/>
    <pageSetUpPr fitToPage="1"/>
  </sheetPr>
  <dimension ref="A2:T30"/>
  <sheetViews>
    <sheetView showGridLines="0" zoomScale="70" zoomScaleNormal="70" workbookViewId="0">
      <selection activeCell="K5" sqref="K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579</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122" t="s">
        <v>23</v>
      </c>
      <c r="C5" s="122" t="s">
        <v>191</v>
      </c>
      <c r="D5" s="122" t="s">
        <v>580</v>
      </c>
      <c r="E5" s="122" t="s">
        <v>207</v>
      </c>
      <c r="F5" s="122" t="s">
        <v>219</v>
      </c>
      <c r="G5" s="122" t="s">
        <v>209</v>
      </c>
      <c r="H5" s="122" t="s">
        <v>228</v>
      </c>
      <c r="I5" s="129" t="s">
        <v>34</v>
      </c>
      <c r="M5" s="1"/>
      <c r="N5" s="1" t="s">
        <v>214</v>
      </c>
      <c r="O5" s="1" t="s">
        <v>215</v>
      </c>
      <c r="P5" s="1" t="s">
        <v>216</v>
      </c>
      <c r="Q5" s="1"/>
      <c r="R5" s="1"/>
      <c r="S5" s="110" t="s">
        <v>33</v>
      </c>
      <c r="T5" s="1"/>
    </row>
    <row r="6" spans="2:20" ht="129" customHeight="1" x14ac:dyDescent="0.35">
      <c r="B6" s="122" t="s">
        <v>6</v>
      </c>
      <c r="C6" s="122" t="s">
        <v>192</v>
      </c>
      <c r="D6" s="84" t="s">
        <v>659</v>
      </c>
      <c r="E6" s="122" t="s">
        <v>213</v>
      </c>
      <c r="F6" s="122" t="s">
        <v>213</v>
      </c>
      <c r="G6" s="122" t="s">
        <v>213</v>
      </c>
      <c r="H6" s="122" t="s">
        <v>213</v>
      </c>
      <c r="I6" s="129" t="s">
        <v>26</v>
      </c>
      <c r="M6" s="1"/>
      <c r="N6" s="1" t="s">
        <v>213</v>
      </c>
      <c r="O6" s="1" t="s">
        <v>217</v>
      </c>
      <c r="P6" s="1" t="s">
        <v>218</v>
      </c>
      <c r="Q6" s="1"/>
      <c r="R6" s="1"/>
      <c r="S6" s="111" t="s">
        <v>34</v>
      </c>
      <c r="T6" s="1"/>
    </row>
    <row r="7" spans="2:20" ht="219" customHeight="1" x14ac:dyDescent="0.35">
      <c r="B7" s="122" t="s">
        <v>7</v>
      </c>
      <c r="C7" s="122" t="s">
        <v>193</v>
      </c>
      <c r="D7" s="128" t="s">
        <v>868</v>
      </c>
      <c r="E7" s="122" t="s">
        <v>210</v>
      </c>
      <c r="F7" s="122" t="s">
        <v>217</v>
      </c>
      <c r="G7" s="122" t="s">
        <v>212</v>
      </c>
      <c r="H7" s="122" t="s">
        <v>220</v>
      </c>
      <c r="I7" s="129" t="s">
        <v>33</v>
      </c>
      <c r="M7" s="1"/>
      <c r="N7" s="1"/>
      <c r="O7" s="1" t="s">
        <v>219</v>
      </c>
      <c r="P7" s="1" t="s">
        <v>213</v>
      </c>
      <c r="Q7" s="1"/>
      <c r="R7" s="1"/>
      <c r="S7" s="112" t="s">
        <v>26</v>
      </c>
      <c r="T7" s="1"/>
    </row>
    <row r="8" spans="2:20" ht="387.5" x14ac:dyDescent="0.35">
      <c r="B8" s="122" t="s">
        <v>25</v>
      </c>
      <c r="C8" s="122" t="s">
        <v>194</v>
      </c>
      <c r="D8" s="128" t="s">
        <v>581</v>
      </c>
      <c r="E8" s="122" t="s">
        <v>210</v>
      </c>
      <c r="F8" s="122" t="s">
        <v>219</v>
      </c>
      <c r="G8" s="122" t="s">
        <v>213</v>
      </c>
      <c r="H8" s="122" t="s">
        <v>220</v>
      </c>
      <c r="I8" s="129" t="s">
        <v>33</v>
      </c>
      <c r="M8" s="1" t="s">
        <v>220</v>
      </c>
      <c r="N8" s="1"/>
      <c r="O8" s="1" t="s">
        <v>213</v>
      </c>
      <c r="P8" s="1"/>
      <c r="Q8" s="1"/>
      <c r="R8" s="1"/>
      <c r="S8" s="1" t="s">
        <v>27</v>
      </c>
      <c r="T8" s="1"/>
    </row>
    <row r="9" spans="2:20" ht="399" customHeight="1" x14ac:dyDescent="0.35">
      <c r="B9" s="122" t="s">
        <v>131</v>
      </c>
      <c r="C9" s="122" t="s">
        <v>341</v>
      </c>
      <c r="D9" s="122" t="s">
        <v>338</v>
      </c>
      <c r="E9" s="122" t="s">
        <v>213</v>
      </c>
      <c r="F9" s="122" t="s">
        <v>213</v>
      </c>
      <c r="G9" s="122" t="s">
        <v>213</v>
      </c>
      <c r="H9" s="122" t="s">
        <v>213</v>
      </c>
      <c r="I9" s="129" t="s">
        <v>26</v>
      </c>
      <c r="M9" s="1" t="s">
        <v>221</v>
      </c>
      <c r="N9" s="1"/>
      <c r="O9" s="1"/>
      <c r="P9" s="1"/>
      <c r="Q9" s="1"/>
      <c r="R9" s="1"/>
      <c r="S9" s="1"/>
      <c r="T9" s="1"/>
    </row>
    <row r="10" spans="2:20" ht="231" customHeight="1" x14ac:dyDescent="0.35">
      <c r="B10" s="122" t="s">
        <v>9</v>
      </c>
      <c r="C10" s="122" t="s">
        <v>195</v>
      </c>
      <c r="D10" s="84" t="s">
        <v>659</v>
      </c>
      <c r="E10" s="122" t="s">
        <v>213</v>
      </c>
      <c r="F10" s="122" t="s">
        <v>213</v>
      </c>
      <c r="G10" s="122" t="s">
        <v>213</v>
      </c>
      <c r="H10" s="122" t="s">
        <v>213</v>
      </c>
      <c r="I10" s="129" t="s">
        <v>26</v>
      </c>
      <c r="M10" s="1" t="s">
        <v>222</v>
      </c>
      <c r="N10" s="1"/>
      <c r="O10" s="1"/>
      <c r="P10" s="1"/>
      <c r="Q10" s="1"/>
      <c r="R10" s="1"/>
      <c r="S10" s="1"/>
      <c r="T10" s="1"/>
    </row>
    <row r="11" spans="2:20" ht="114.75" customHeight="1" x14ac:dyDescent="0.35">
      <c r="B11" s="122" t="s">
        <v>10</v>
      </c>
      <c r="C11" s="122" t="s">
        <v>196</v>
      </c>
      <c r="D11" s="84" t="s">
        <v>659</v>
      </c>
      <c r="E11" s="122" t="s">
        <v>213</v>
      </c>
      <c r="F11" s="122" t="s">
        <v>213</v>
      </c>
      <c r="G11" s="122" t="s">
        <v>213</v>
      </c>
      <c r="H11" s="122" t="s">
        <v>213</v>
      </c>
      <c r="I11" s="129" t="s">
        <v>26</v>
      </c>
      <c r="M11" s="1" t="s">
        <v>223</v>
      </c>
      <c r="N11" s="1"/>
      <c r="O11" s="1"/>
      <c r="P11" s="1"/>
      <c r="Q11" s="1"/>
      <c r="R11" s="1"/>
      <c r="S11" s="1"/>
      <c r="T11" s="1"/>
    </row>
    <row r="12" spans="2:20" ht="37.5" x14ac:dyDescent="0.35">
      <c r="B12" s="122" t="s">
        <v>11</v>
      </c>
      <c r="C12" s="122" t="s">
        <v>187</v>
      </c>
      <c r="D12" s="84" t="s">
        <v>659</v>
      </c>
      <c r="E12" s="122" t="s">
        <v>213</v>
      </c>
      <c r="F12" s="122" t="s">
        <v>213</v>
      </c>
      <c r="G12" s="122" t="s">
        <v>213</v>
      </c>
      <c r="H12" s="122" t="s">
        <v>213</v>
      </c>
      <c r="I12" s="129" t="s">
        <v>26</v>
      </c>
      <c r="M12" s="1" t="s">
        <v>224</v>
      </c>
      <c r="N12" s="1"/>
      <c r="O12" s="1"/>
      <c r="P12" s="1"/>
      <c r="Q12" s="1"/>
      <c r="R12" s="1"/>
      <c r="S12" s="1"/>
      <c r="T12" s="1"/>
    </row>
    <row r="13" spans="2:20" ht="219.75" customHeight="1" x14ac:dyDescent="0.35">
      <c r="B13" s="122" t="s">
        <v>12</v>
      </c>
      <c r="C13" s="122" t="s">
        <v>197</v>
      </c>
      <c r="D13" s="84" t="s">
        <v>659</v>
      </c>
      <c r="E13" s="122" t="s">
        <v>213</v>
      </c>
      <c r="F13" s="122" t="s">
        <v>213</v>
      </c>
      <c r="G13" s="122" t="s">
        <v>213</v>
      </c>
      <c r="H13" s="122" t="s">
        <v>213</v>
      </c>
      <c r="I13" s="129" t="s">
        <v>26</v>
      </c>
      <c r="M13" s="1" t="s">
        <v>225</v>
      </c>
      <c r="N13" s="1"/>
      <c r="O13" s="1"/>
      <c r="P13" s="1"/>
      <c r="Q13" s="1"/>
      <c r="R13" s="1"/>
      <c r="S13" s="1"/>
      <c r="T13" s="1"/>
    </row>
    <row r="14" spans="2:20" ht="83.25" customHeight="1" x14ac:dyDescent="0.35">
      <c r="B14" s="122" t="s">
        <v>13</v>
      </c>
      <c r="C14" s="122" t="s">
        <v>198</v>
      </c>
      <c r="D14" s="84" t="s">
        <v>659</v>
      </c>
      <c r="E14" s="122" t="s">
        <v>213</v>
      </c>
      <c r="F14" s="122" t="s">
        <v>213</v>
      </c>
      <c r="G14" s="122" t="s">
        <v>213</v>
      </c>
      <c r="H14" s="122" t="s">
        <v>213</v>
      </c>
      <c r="I14" s="129" t="s">
        <v>26</v>
      </c>
      <c r="M14" s="1" t="s">
        <v>226</v>
      </c>
      <c r="N14" s="1"/>
      <c r="O14" s="1"/>
      <c r="P14" s="1"/>
      <c r="Q14" s="1"/>
      <c r="R14" s="1"/>
      <c r="S14" s="1"/>
      <c r="T14" s="1"/>
    </row>
    <row r="15" spans="2:20" ht="268.5" customHeight="1" x14ac:dyDescent="0.35">
      <c r="B15" s="122" t="s">
        <v>14</v>
      </c>
      <c r="C15" s="122" t="s">
        <v>199</v>
      </c>
      <c r="D15" s="84" t="s">
        <v>659</v>
      </c>
      <c r="E15" s="122" t="s">
        <v>213</v>
      </c>
      <c r="F15" s="122" t="s">
        <v>213</v>
      </c>
      <c r="G15" s="122" t="s">
        <v>213</v>
      </c>
      <c r="H15" s="122" t="s">
        <v>213</v>
      </c>
      <c r="I15" s="129" t="s">
        <v>26</v>
      </c>
      <c r="M15" s="1" t="s">
        <v>227</v>
      </c>
      <c r="N15" s="1"/>
      <c r="O15" s="1"/>
      <c r="P15" s="1"/>
      <c r="Q15" s="1"/>
      <c r="R15" s="1"/>
      <c r="S15" s="1"/>
      <c r="T15" s="1"/>
    </row>
    <row r="16" spans="2:20" ht="171" customHeight="1" x14ac:dyDescent="0.35">
      <c r="B16" s="122" t="s">
        <v>15</v>
      </c>
      <c r="C16" s="122" t="s">
        <v>200</v>
      </c>
      <c r="D16" s="122" t="s">
        <v>582</v>
      </c>
      <c r="E16" s="122" t="s">
        <v>207</v>
      </c>
      <c r="F16" s="122" t="s">
        <v>219</v>
      </c>
      <c r="G16" s="122" t="s">
        <v>212</v>
      </c>
      <c r="H16" s="122" t="s">
        <v>222</v>
      </c>
      <c r="I16" s="129" t="s">
        <v>33</v>
      </c>
      <c r="M16" s="1" t="s">
        <v>228</v>
      </c>
      <c r="N16" s="1"/>
      <c r="O16" s="1"/>
      <c r="P16" s="1"/>
      <c r="Q16" s="1"/>
      <c r="R16" s="1"/>
      <c r="S16" s="1"/>
      <c r="T16" s="1"/>
    </row>
    <row r="17" spans="2:20" ht="254.25" customHeight="1" x14ac:dyDescent="0.35">
      <c r="B17" s="122" t="s">
        <v>24</v>
      </c>
      <c r="C17" s="122" t="s">
        <v>203</v>
      </c>
      <c r="D17" s="84" t="s">
        <v>659</v>
      </c>
      <c r="E17" s="122" t="s">
        <v>213</v>
      </c>
      <c r="F17" s="122" t="s">
        <v>213</v>
      </c>
      <c r="G17" s="122" t="s">
        <v>213</v>
      </c>
      <c r="H17" s="122" t="s">
        <v>213</v>
      </c>
      <c r="I17" s="129" t="s">
        <v>26</v>
      </c>
      <c r="M17" s="1" t="s">
        <v>213</v>
      </c>
      <c r="N17" s="1"/>
      <c r="O17" s="1"/>
      <c r="P17" s="1"/>
      <c r="Q17" s="1"/>
      <c r="R17" s="1"/>
      <c r="S17" s="1"/>
      <c r="T17" s="1"/>
    </row>
    <row r="18" spans="2:20" ht="117.75" customHeight="1" x14ac:dyDescent="0.25">
      <c r="B18" s="122" t="s">
        <v>16</v>
      </c>
      <c r="C18" s="122" t="s">
        <v>204</v>
      </c>
      <c r="D18" s="84" t="s">
        <v>659</v>
      </c>
      <c r="E18" s="122" t="s">
        <v>213</v>
      </c>
      <c r="F18" s="122" t="s">
        <v>213</v>
      </c>
      <c r="G18" s="122" t="s">
        <v>213</v>
      </c>
      <c r="H18" s="122" t="s">
        <v>213</v>
      </c>
      <c r="I18" s="129" t="s">
        <v>26</v>
      </c>
    </row>
    <row r="19" spans="2:20" ht="25" x14ac:dyDescent="0.25">
      <c r="B19" s="122" t="s">
        <v>17</v>
      </c>
      <c r="C19" s="122" t="s">
        <v>188</v>
      </c>
      <c r="D19" s="84" t="s">
        <v>659</v>
      </c>
      <c r="E19" s="122" t="s">
        <v>213</v>
      </c>
      <c r="F19" s="122" t="s">
        <v>213</v>
      </c>
      <c r="G19" s="122" t="s">
        <v>213</v>
      </c>
      <c r="H19" s="122" t="s">
        <v>213</v>
      </c>
      <c r="I19" s="129" t="s">
        <v>26</v>
      </c>
    </row>
    <row r="20" spans="2:20" ht="126.65" customHeight="1" x14ac:dyDescent="0.25">
      <c r="B20" s="122" t="s">
        <v>18</v>
      </c>
      <c r="C20" s="122" t="s">
        <v>189</v>
      </c>
      <c r="D20" s="122" t="s">
        <v>869</v>
      </c>
      <c r="E20" s="122" t="s">
        <v>207</v>
      </c>
      <c r="F20" s="122" t="s">
        <v>219</v>
      </c>
      <c r="G20" s="122" t="s">
        <v>209</v>
      </c>
      <c r="H20" s="122" t="s">
        <v>222</v>
      </c>
      <c r="I20" s="129" t="s">
        <v>31</v>
      </c>
    </row>
    <row r="21" spans="2:20" ht="276" customHeight="1" x14ac:dyDescent="0.25">
      <c r="B21" s="122" t="s">
        <v>19</v>
      </c>
      <c r="C21" s="122" t="s">
        <v>205</v>
      </c>
      <c r="D21" s="122" t="s">
        <v>583</v>
      </c>
      <c r="E21" s="122" t="s">
        <v>207</v>
      </c>
      <c r="F21" s="122" t="s">
        <v>219</v>
      </c>
      <c r="G21" s="122" t="s">
        <v>212</v>
      </c>
      <c r="H21" s="122" t="s">
        <v>228</v>
      </c>
      <c r="I21" s="129" t="s">
        <v>31</v>
      </c>
    </row>
    <row r="22" spans="2:20" ht="75" x14ac:dyDescent="0.25">
      <c r="B22" s="122" t="s">
        <v>20</v>
      </c>
      <c r="C22" s="122" t="s">
        <v>190</v>
      </c>
      <c r="D22" s="122" t="s">
        <v>584</v>
      </c>
      <c r="E22" s="122" t="s">
        <v>210</v>
      </c>
      <c r="F22" s="122" t="s">
        <v>219</v>
      </c>
      <c r="G22" s="122" t="s">
        <v>212</v>
      </c>
      <c r="H22" s="122" t="s">
        <v>220</v>
      </c>
      <c r="I22" s="129" t="s">
        <v>33</v>
      </c>
    </row>
    <row r="23" spans="2:20" ht="192.75" customHeight="1" x14ac:dyDescent="0.25">
      <c r="B23" s="122" t="s">
        <v>21</v>
      </c>
      <c r="C23" s="122" t="s">
        <v>201</v>
      </c>
      <c r="D23" s="84" t="s">
        <v>659</v>
      </c>
      <c r="E23" s="122" t="s">
        <v>213</v>
      </c>
      <c r="F23" s="122" t="s">
        <v>213</v>
      </c>
      <c r="G23" s="122" t="s">
        <v>213</v>
      </c>
      <c r="H23" s="122" t="s">
        <v>213</v>
      </c>
      <c r="I23" s="129" t="s">
        <v>26</v>
      </c>
    </row>
    <row r="24" spans="2:20" ht="282" customHeight="1" x14ac:dyDescent="0.25">
      <c r="B24" s="122" t="s">
        <v>22</v>
      </c>
      <c r="C24" s="122" t="s">
        <v>202</v>
      </c>
      <c r="D24" s="122" t="s">
        <v>585</v>
      </c>
      <c r="E24" s="122" t="s">
        <v>210</v>
      </c>
      <c r="F24" s="122" t="s">
        <v>219</v>
      </c>
      <c r="G24" s="122" t="s">
        <v>212</v>
      </c>
      <c r="H24" s="122" t="s">
        <v>220</v>
      </c>
      <c r="I24" s="129" t="s">
        <v>33</v>
      </c>
    </row>
    <row r="25" spans="2:20" ht="13" x14ac:dyDescent="0.25">
      <c r="B25" s="169" t="s">
        <v>132</v>
      </c>
      <c r="C25" s="170"/>
      <c r="D25" s="170"/>
      <c r="E25" s="170"/>
      <c r="F25" s="170"/>
      <c r="G25" s="170"/>
      <c r="H25" s="170"/>
      <c r="I25" s="171"/>
    </row>
    <row r="26" spans="2:20" ht="21"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48.65" hidden="1" customHeight="1" x14ac:dyDescent="0.25">
      <c r="B30" s="149" t="s">
        <v>586</v>
      </c>
      <c r="C30" s="149"/>
      <c r="D30" s="150"/>
      <c r="E30" s="150"/>
      <c r="F30" s="150"/>
      <c r="G30" s="150"/>
      <c r="H30" s="150"/>
      <c r="I30" s="150"/>
    </row>
  </sheetData>
  <sheetProtection algorithmName="SHA-512" hashValue="9icXIp/LPd1bi9jPkM4MUss/u1owNIWutGVcVDYZrwRqumawjU3Sg4C528OBRvoqPtTznMQRVyfAt6/jEdwYnw==" saltValue="l+wqkZdspnQCz9qrlYRh5g=="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1249" priority="17">
      <formula>#REF!="No"</formula>
    </cfRule>
  </conditionalFormatting>
  <conditionalFormatting sqref="I5:I24">
    <cfRule type="containsText" dxfId="1248" priority="12" operator="containsText" text="Neutral">
      <formula>NOT(ISERROR(SEARCH("Neutral",I5)))</formula>
    </cfRule>
    <cfRule type="containsText" dxfId="1247" priority="13" operator="containsText" text="Minor Negative">
      <formula>NOT(ISERROR(SEARCH("Minor Negative",I5)))</formula>
    </cfRule>
    <cfRule type="containsText" dxfId="1246" priority="14" operator="containsText" text="Minor Positive">
      <formula>NOT(ISERROR(SEARCH("Minor Positive",I5)))</formula>
    </cfRule>
    <cfRule type="containsText" dxfId="1245" priority="15" operator="containsText" text="Significant Negative">
      <formula>NOT(ISERROR(SEARCH("Significant Negative",I5)))</formula>
    </cfRule>
    <cfRule type="containsText" dxfId="1244" priority="16" operator="containsText" text="Significant Positive">
      <formula>NOT(ISERROR(SEARCH("Significant Positive",I5)))</formula>
    </cfRule>
  </conditionalFormatting>
  <conditionalFormatting sqref="D6">
    <cfRule type="expression" dxfId="1243" priority="11">
      <formula>#REF!="No"</formula>
    </cfRule>
  </conditionalFormatting>
  <conditionalFormatting sqref="D10">
    <cfRule type="expression" dxfId="1242" priority="10">
      <formula>#REF!="No"</formula>
    </cfRule>
  </conditionalFormatting>
  <conditionalFormatting sqref="D11">
    <cfRule type="expression" dxfId="1241" priority="9">
      <formula>#REF!="No"</formula>
    </cfRule>
  </conditionalFormatting>
  <conditionalFormatting sqref="D12">
    <cfRule type="expression" dxfId="1240" priority="8">
      <formula>#REF!="No"</formula>
    </cfRule>
  </conditionalFormatting>
  <conditionalFormatting sqref="D13">
    <cfRule type="expression" dxfId="1239" priority="7">
      <formula>#REF!="No"</formula>
    </cfRule>
  </conditionalFormatting>
  <conditionalFormatting sqref="D14">
    <cfRule type="expression" dxfId="1238" priority="6">
      <formula>#REF!="No"</formula>
    </cfRule>
  </conditionalFormatting>
  <conditionalFormatting sqref="D15">
    <cfRule type="expression" dxfId="1237" priority="5">
      <formula>#REF!="No"</formula>
    </cfRule>
  </conditionalFormatting>
  <conditionalFormatting sqref="D17">
    <cfRule type="expression" dxfId="1236" priority="4">
      <formula>#REF!="No"</formula>
    </cfRule>
  </conditionalFormatting>
  <conditionalFormatting sqref="D18">
    <cfRule type="expression" dxfId="1235" priority="3">
      <formula>#REF!="No"</formula>
    </cfRule>
  </conditionalFormatting>
  <conditionalFormatting sqref="D19">
    <cfRule type="expression" dxfId="1234" priority="2">
      <formula>#REF!="No"</formula>
    </cfRule>
  </conditionalFormatting>
  <conditionalFormatting sqref="D23">
    <cfRule type="expression" dxfId="1233" priority="1">
      <formula>#REF!="No"</formula>
    </cfRule>
  </conditionalFormatting>
  <dataValidations count="5">
    <dataValidation type="list" allowBlank="1" showInputMessage="1" showErrorMessage="1" sqref="I5:I24" xr:uid="{8B024D76-B9D4-496F-9F48-BFDEF6B3F025}">
      <formula1>$S$3:$S$8</formula1>
    </dataValidation>
    <dataValidation type="list" allowBlank="1" showInputMessage="1" showErrorMessage="1" sqref="H5:H24" xr:uid="{8944FA60-9E71-497E-A590-28701E4D1939}">
      <formula1>$M$8:$M$17</formula1>
    </dataValidation>
    <dataValidation type="list" allowBlank="1" showInputMessage="1" showErrorMessage="1" sqref="G5:G24" xr:uid="{5A88AC59-2C7E-4557-90AF-A3C50E0FF867}">
      <formula1>$P$3:$P$7</formula1>
    </dataValidation>
    <dataValidation type="list" allowBlank="1" showInputMessage="1" showErrorMessage="1" sqref="F5:F24" xr:uid="{06906197-99D7-46BC-A7F5-D2242DF026AC}">
      <formula1>$O$3:$O$8</formula1>
    </dataValidation>
    <dataValidation type="list" allowBlank="1" showInputMessage="1" showErrorMessage="1" sqref="E5:E24" xr:uid="{B837B312-1C96-4896-887A-C2544C1E375D}">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C5661-85E7-4D9B-8865-946B9250C9A9}">
  <sheetPr>
    <tabColor rgb="FFAAE1FC"/>
  </sheetPr>
  <dimension ref="A2:T30"/>
  <sheetViews>
    <sheetView zoomScale="70" zoomScaleNormal="70" workbookViewId="0">
      <selection activeCell="U5" sqref="U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587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41.15" customHeight="1" x14ac:dyDescent="0.25">
      <c r="B19" s="84" t="s">
        <v>17</v>
      </c>
      <c r="C19" s="84" t="s">
        <v>188</v>
      </c>
      <c r="D19" s="84" t="s">
        <v>659</v>
      </c>
      <c r="E19" s="84" t="s">
        <v>213</v>
      </c>
      <c r="F19" s="84" t="s">
        <v>213</v>
      </c>
      <c r="G19" s="84" t="s">
        <v>213</v>
      </c>
      <c r="H19" s="84" t="s">
        <v>213</v>
      </c>
      <c r="I19" s="85" t="s">
        <v>26</v>
      </c>
    </row>
    <row r="20" spans="2:20" ht="104.15" customHeight="1" x14ac:dyDescent="0.25">
      <c r="B20" s="84" t="s">
        <v>18</v>
      </c>
      <c r="C20" s="84" t="s">
        <v>189</v>
      </c>
      <c r="D20" s="122" t="s">
        <v>870</v>
      </c>
      <c r="E20" s="84" t="s">
        <v>210</v>
      </c>
      <c r="F20" s="84" t="s">
        <v>215</v>
      </c>
      <c r="G20" s="84" t="s">
        <v>209</v>
      </c>
      <c r="H20" s="84" t="s">
        <v>228</v>
      </c>
      <c r="I20" s="85" t="s">
        <v>34</v>
      </c>
    </row>
    <row r="21" spans="2:20" ht="276" customHeight="1" x14ac:dyDescent="0.25">
      <c r="B21" s="84" t="s">
        <v>19</v>
      </c>
      <c r="C21" s="84" t="s">
        <v>205</v>
      </c>
      <c r="D21" s="122" t="s">
        <v>871</v>
      </c>
      <c r="E21" s="84" t="s">
        <v>207</v>
      </c>
      <c r="F21" s="84" t="s">
        <v>215</v>
      </c>
      <c r="G21" s="84" t="s">
        <v>209</v>
      </c>
      <c r="H21" s="84" t="s">
        <v>228</v>
      </c>
      <c r="I21" s="85" t="s">
        <v>34</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5.15"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sheetProtection algorithmName="SHA-512" hashValue="mzkWNOcDLHR2oNCg3vnSBha5WH7eXydRbeeLjqXM8zOdxDsjSGGVv2GPSFiEDHA0s6myeei66fRw0cOaVp9mZQ==" saltValue="VhstBrTjDVhUD+zety5TaQ=="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1232" priority="24">
      <formula>#REF!="No"</formula>
    </cfRule>
  </conditionalFormatting>
  <conditionalFormatting sqref="I5:I24">
    <cfRule type="containsText" dxfId="1231" priority="19" operator="containsText" text="Neutral">
      <formula>NOT(ISERROR(SEARCH("Neutral",I5)))</formula>
    </cfRule>
    <cfRule type="containsText" dxfId="1230" priority="20" operator="containsText" text="Minor Negative">
      <formula>NOT(ISERROR(SEARCH("Minor Negative",I5)))</formula>
    </cfRule>
    <cfRule type="containsText" dxfId="1229" priority="21" operator="containsText" text="Minor Positive">
      <formula>NOT(ISERROR(SEARCH("Minor Positive",I5)))</formula>
    </cfRule>
    <cfRule type="containsText" dxfId="1228" priority="22" operator="containsText" text="Significant Negative">
      <formula>NOT(ISERROR(SEARCH("Significant Negative",I5)))</formula>
    </cfRule>
    <cfRule type="containsText" dxfId="1227" priority="23" operator="containsText" text="Significant Positive">
      <formula>NOT(ISERROR(SEARCH("Significant Positive",I5)))</formula>
    </cfRule>
  </conditionalFormatting>
  <conditionalFormatting sqref="D5">
    <cfRule type="expression" dxfId="1226" priority="18">
      <formula>#REF!="No"</formula>
    </cfRule>
  </conditionalFormatting>
  <conditionalFormatting sqref="D6">
    <cfRule type="expression" dxfId="1225" priority="17">
      <formula>#REF!="No"</formula>
    </cfRule>
  </conditionalFormatting>
  <conditionalFormatting sqref="D7">
    <cfRule type="expression" dxfId="1224" priority="16">
      <formula>#REF!="No"</formula>
    </cfRule>
  </conditionalFormatting>
  <conditionalFormatting sqref="D8">
    <cfRule type="expression" dxfId="1223" priority="15">
      <formula>#REF!="No"</formula>
    </cfRule>
  </conditionalFormatting>
  <conditionalFormatting sqref="D9">
    <cfRule type="expression" dxfId="1222" priority="14">
      <formula>#REF!="No"</formula>
    </cfRule>
  </conditionalFormatting>
  <conditionalFormatting sqref="D10">
    <cfRule type="expression" dxfId="1221" priority="13">
      <formula>#REF!="No"</formula>
    </cfRule>
  </conditionalFormatting>
  <conditionalFormatting sqref="D11">
    <cfRule type="expression" dxfId="1220" priority="12">
      <formula>#REF!="No"</formula>
    </cfRule>
  </conditionalFormatting>
  <conditionalFormatting sqref="D12">
    <cfRule type="expression" dxfId="1219" priority="11">
      <formula>#REF!="No"</formula>
    </cfRule>
  </conditionalFormatting>
  <conditionalFormatting sqref="D13">
    <cfRule type="expression" dxfId="1218" priority="10">
      <formula>#REF!="No"</formula>
    </cfRule>
  </conditionalFormatting>
  <conditionalFormatting sqref="D14">
    <cfRule type="expression" dxfId="1217" priority="9">
      <formula>#REF!="No"</formula>
    </cfRule>
  </conditionalFormatting>
  <conditionalFormatting sqref="D15">
    <cfRule type="expression" dxfId="1216" priority="8">
      <formula>#REF!="No"</formula>
    </cfRule>
  </conditionalFormatting>
  <conditionalFormatting sqref="D16">
    <cfRule type="expression" dxfId="1215" priority="7">
      <formula>#REF!="No"</formula>
    </cfRule>
  </conditionalFormatting>
  <conditionalFormatting sqref="D17">
    <cfRule type="expression" dxfId="1214" priority="6">
      <formula>#REF!="No"</formula>
    </cfRule>
  </conditionalFormatting>
  <conditionalFormatting sqref="D18">
    <cfRule type="expression" dxfId="1213" priority="5">
      <formula>#REF!="No"</formula>
    </cfRule>
  </conditionalFormatting>
  <conditionalFormatting sqref="D19">
    <cfRule type="expression" dxfId="1212" priority="4">
      <formula>#REF!="No"</formula>
    </cfRule>
  </conditionalFormatting>
  <conditionalFormatting sqref="D22">
    <cfRule type="expression" dxfId="1211" priority="3">
      <formula>#REF!="No"</formula>
    </cfRule>
  </conditionalFormatting>
  <conditionalFormatting sqref="D23">
    <cfRule type="expression" dxfId="1210" priority="2">
      <formula>#REF!="No"</formula>
    </cfRule>
  </conditionalFormatting>
  <conditionalFormatting sqref="D24">
    <cfRule type="expression" dxfId="1209" priority="1">
      <formula>#REF!="No"</formula>
    </cfRule>
  </conditionalFormatting>
  <dataValidations count="5">
    <dataValidation type="list" allowBlank="1" showInputMessage="1" showErrorMessage="1" sqref="I5:I24" xr:uid="{9A58A45B-BF7C-44D8-8AFB-DFDDC4C48602}">
      <formula1>$S$3:$S$8</formula1>
    </dataValidation>
    <dataValidation type="list" allowBlank="1" showInputMessage="1" showErrorMessage="1" sqref="H5:H24" xr:uid="{64E0FCA0-0AAE-41CD-8EB8-15B1D7BBA7EA}">
      <formula1>$M$8:$M$17</formula1>
    </dataValidation>
    <dataValidation type="list" allowBlank="1" showInputMessage="1" showErrorMessage="1" sqref="G5:G24" xr:uid="{834BC183-9E05-4410-8699-1832970789C0}">
      <formula1>$P$3:$P$7</formula1>
    </dataValidation>
    <dataValidation type="list" allowBlank="1" showInputMessage="1" showErrorMessage="1" sqref="F5:F24" xr:uid="{17CE6F50-D84F-43A1-B978-38EB4057F574}">
      <formula1>$O$3:$O$8</formula1>
    </dataValidation>
    <dataValidation type="list" allowBlank="1" showInputMessage="1" showErrorMessage="1" sqref="E5:E24" xr:uid="{97867396-F894-4C7C-ADC9-97B488EC8A2C}">
      <formula1>$N$3:$N$6</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1692F-3B29-43F6-8B03-0B464496BBB8}">
  <sheetPr>
    <tabColor rgb="FFAAE1FC"/>
    <pageSetUpPr fitToPage="1"/>
  </sheetPr>
  <dimension ref="A2:T30"/>
  <sheetViews>
    <sheetView showGridLines="0" zoomScale="70" zoomScaleNormal="70" workbookViewId="0">
      <selection activeCell="L5" sqref="L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588</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122" t="s">
        <v>872</v>
      </c>
      <c r="E5" s="84" t="s">
        <v>207</v>
      </c>
      <c r="F5" s="84" t="s">
        <v>219</v>
      </c>
      <c r="G5" s="84" t="s">
        <v>209</v>
      </c>
      <c r="H5" s="84" t="s">
        <v>225</v>
      </c>
      <c r="I5" s="85" t="s">
        <v>34</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222</v>
      </c>
      <c r="I6" s="85" t="s">
        <v>26</v>
      </c>
      <c r="M6" s="1"/>
      <c r="N6" s="1" t="s">
        <v>213</v>
      </c>
      <c r="O6" s="1" t="s">
        <v>217</v>
      </c>
      <c r="P6" s="1" t="s">
        <v>218</v>
      </c>
      <c r="Q6" s="1"/>
      <c r="R6" s="1"/>
      <c r="S6" s="111" t="s">
        <v>34</v>
      </c>
      <c r="T6" s="1"/>
    </row>
    <row r="7" spans="2:20" ht="219" customHeight="1" x14ac:dyDescent="0.35">
      <c r="B7" s="84" t="s">
        <v>7</v>
      </c>
      <c r="C7" s="84" t="s">
        <v>193</v>
      </c>
      <c r="D7" s="128" t="s">
        <v>873</v>
      </c>
      <c r="E7" s="84" t="s">
        <v>210</v>
      </c>
      <c r="F7" s="84" t="s">
        <v>219</v>
      </c>
      <c r="G7" s="84" t="s">
        <v>216</v>
      </c>
      <c r="H7" s="84" t="s">
        <v>220</v>
      </c>
      <c r="I7" s="85" t="s">
        <v>34</v>
      </c>
      <c r="M7" s="1"/>
      <c r="N7" s="1"/>
      <c r="O7" s="1" t="s">
        <v>219</v>
      </c>
      <c r="P7" s="1" t="s">
        <v>213</v>
      </c>
      <c r="Q7" s="1"/>
      <c r="R7" s="1"/>
      <c r="S7" s="112" t="s">
        <v>26</v>
      </c>
      <c r="T7" s="1"/>
    </row>
    <row r="8" spans="2:20" ht="387.5" x14ac:dyDescent="0.35">
      <c r="B8" s="84" t="s">
        <v>25</v>
      </c>
      <c r="C8" s="84" t="s">
        <v>194</v>
      </c>
      <c r="D8" s="128" t="s">
        <v>874</v>
      </c>
      <c r="E8" s="84" t="s">
        <v>210</v>
      </c>
      <c r="F8" s="84" t="s">
        <v>219</v>
      </c>
      <c r="G8" s="84" t="s">
        <v>218</v>
      </c>
      <c r="H8" s="84" t="s">
        <v>220</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122" t="s">
        <v>875</v>
      </c>
      <c r="E16" s="84" t="s">
        <v>207</v>
      </c>
      <c r="F16" s="84" t="s">
        <v>219</v>
      </c>
      <c r="G16" s="84" t="s">
        <v>209</v>
      </c>
      <c r="H16" s="84" t="s">
        <v>222</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124" customHeight="1" x14ac:dyDescent="0.25">
      <c r="B19" s="84" t="s">
        <v>17</v>
      </c>
      <c r="C19" s="84" t="s">
        <v>188</v>
      </c>
      <c r="D19" s="122" t="s">
        <v>876</v>
      </c>
      <c r="E19" s="84" t="s">
        <v>207</v>
      </c>
      <c r="F19" s="84" t="s">
        <v>211</v>
      </c>
      <c r="G19" s="84" t="s">
        <v>212</v>
      </c>
      <c r="H19" s="84" t="s">
        <v>222</v>
      </c>
      <c r="I19" s="85" t="s">
        <v>33</v>
      </c>
    </row>
    <row r="20" spans="2:20" ht="93.65" customHeight="1" x14ac:dyDescent="0.25">
      <c r="B20" s="84" t="s">
        <v>18</v>
      </c>
      <c r="C20" s="84" t="s">
        <v>189</v>
      </c>
      <c r="D20" s="122" t="s">
        <v>877</v>
      </c>
      <c r="E20" s="84" t="s">
        <v>207</v>
      </c>
      <c r="F20" s="84" t="s">
        <v>211</v>
      </c>
      <c r="G20" s="84" t="s">
        <v>212</v>
      </c>
      <c r="H20" s="84" t="s">
        <v>222</v>
      </c>
      <c r="I20" s="85" t="s">
        <v>31</v>
      </c>
    </row>
    <row r="21" spans="2:20" ht="276" customHeight="1" x14ac:dyDescent="0.25">
      <c r="B21" s="84" t="s">
        <v>19</v>
      </c>
      <c r="C21" s="84" t="s">
        <v>205</v>
      </c>
      <c r="D21" s="122" t="s">
        <v>589</v>
      </c>
      <c r="E21" s="84" t="s">
        <v>207</v>
      </c>
      <c r="F21" s="84" t="s">
        <v>211</v>
      </c>
      <c r="G21" s="84" t="s">
        <v>218</v>
      </c>
      <c r="H21" s="84" t="s">
        <v>222</v>
      </c>
      <c r="I21" s="85" t="s">
        <v>31</v>
      </c>
    </row>
    <row r="22" spans="2:20" ht="134.15" customHeight="1" x14ac:dyDescent="0.25">
      <c r="B22" s="84" t="s">
        <v>20</v>
      </c>
      <c r="C22" s="84" t="s">
        <v>190</v>
      </c>
      <c r="D22" s="122" t="s">
        <v>878</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9.149999999999999" customHeight="1" x14ac:dyDescent="0.25">
      <c r="B26" s="149" t="s">
        <v>590</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590</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68" t="s">
        <v>591</v>
      </c>
      <c r="C30" s="149"/>
      <c r="D30" s="150"/>
      <c r="E30" s="150"/>
      <c r="F30" s="150"/>
      <c r="G30" s="150"/>
      <c r="H30" s="150"/>
      <c r="I30" s="150"/>
    </row>
  </sheetData>
  <sheetProtection algorithmName="SHA-512" hashValue="pFZmLHpBCs4kqK/HRqwXLkcjKksowhn0t0r/QvxMwE0x4AdQQJQpHuzPVOMLaKyOUaXEaipUbd4PryL1P5u0RQ==" saltValue="eaq3Fg3ZoSmtV4DVZQg6ig==" spinCount="100000" sheet="1" objects="1" scenarios="1"/>
  <mergeCells count="8">
    <mergeCell ref="B29:I29"/>
    <mergeCell ref="B30:I30"/>
    <mergeCell ref="C2:I2"/>
    <mergeCell ref="C3:I3"/>
    <mergeCell ref="B25:I25"/>
    <mergeCell ref="B26:I26"/>
    <mergeCell ref="B27:I27"/>
    <mergeCell ref="B28:I28"/>
  </mergeCells>
  <conditionalFormatting sqref="D20 D22">
    <cfRule type="expression" dxfId="1208" priority="18">
      <formula>#REF!="No"</formula>
    </cfRule>
  </conditionalFormatting>
  <conditionalFormatting sqref="I5:I24">
    <cfRule type="containsText" dxfId="1207" priority="13" operator="containsText" text="Neutral">
      <formula>NOT(ISERROR(SEARCH("Neutral",I5)))</formula>
    </cfRule>
    <cfRule type="containsText" dxfId="1206" priority="14" operator="containsText" text="Minor Negative">
      <formula>NOT(ISERROR(SEARCH("Minor Negative",I5)))</formula>
    </cfRule>
    <cfRule type="containsText" dxfId="1205" priority="15" operator="containsText" text="Minor Positive">
      <formula>NOT(ISERROR(SEARCH("Minor Positive",I5)))</formula>
    </cfRule>
    <cfRule type="containsText" dxfId="1204" priority="16" operator="containsText" text="Significant Negative">
      <formula>NOT(ISERROR(SEARCH("Significant Negative",I5)))</formula>
    </cfRule>
    <cfRule type="containsText" dxfId="1203" priority="17" operator="containsText" text="Significant Positive">
      <formula>NOT(ISERROR(SEARCH("Significant Positive",I5)))</formula>
    </cfRule>
  </conditionalFormatting>
  <conditionalFormatting sqref="D6">
    <cfRule type="expression" dxfId="1202" priority="12">
      <formula>#REF!="No"</formula>
    </cfRule>
  </conditionalFormatting>
  <conditionalFormatting sqref="D9">
    <cfRule type="expression" dxfId="1201" priority="11">
      <formula>#REF!="No"</formula>
    </cfRule>
  </conditionalFormatting>
  <conditionalFormatting sqref="D10">
    <cfRule type="expression" dxfId="1200" priority="10">
      <formula>#REF!="No"</formula>
    </cfRule>
  </conditionalFormatting>
  <conditionalFormatting sqref="D11">
    <cfRule type="expression" dxfId="1199" priority="9">
      <formula>#REF!="No"</formula>
    </cfRule>
  </conditionalFormatting>
  <conditionalFormatting sqref="D12">
    <cfRule type="expression" dxfId="1198" priority="8">
      <formula>#REF!="No"</formula>
    </cfRule>
  </conditionalFormatting>
  <conditionalFormatting sqref="D13">
    <cfRule type="expression" dxfId="1197" priority="7">
      <formula>#REF!="No"</formula>
    </cfRule>
  </conditionalFormatting>
  <conditionalFormatting sqref="D14">
    <cfRule type="expression" dxfId="1196" priority="6">
      <formula>#REF!="No"</formula>
    </cfRule>
  </conditionalFormatting>
  <conditionalFormatting sqref="D15">
    <cfRule type="expression" dxfId="1195" priority="5">
      <formula>#REF!="No"</formula>
    </cfRule>
  </conditionalFormatting>
  <conditionalFormatting sqref="D17">
    <cfRule type="expression" dxfId="1194" priority="4">
      <formula>#REF!="No"</formula>
    </cfRule>
  </conditionalFormatting>
  <conditionalFormatting sqref="D18">
    <cfRule type="expression" dxfId="1193" priority="3">
      <formula>#REF!="No"</formula>
    </cfRule>
  </conditionalFormatting>
  <conditionalFormatting sqref="D23">
    <cfRule type="expression" dxfId="1192" priority="2">
      <formula>#REF!="No"</formula>
    </cfRule>
  </conditionalFormatting>
  <conditionalFormatting sqref="D24">
    <cfRule type="expression" dxfId="1191" priority="1">
      <formula>#REF!="No"</formula>
    </cfRule>
  </conditionalFormatting>
  <dataValidations count="5">
    <dataValidation type="list" allowBlank="1" showInputMessage="1" showErrorMessage="1" sqref="E5:E24" xr:uid="{6CE95C20-62AF-449A-A5C3-AB46A09AC55D}">
      <formula1>$N$3:$N$6</formula1>
    </dataValidation>
    <dataValidation type="list" allowBlank="1" showInputMessage="1" showErrorMessage="1" sqref="F5:F24" xr:uid="{EF3B9B11-3BF8-4BD9-AA57-52B835D2EAE4}">
      <formula1>$O$3:$O$8</formula1>
    </dataValidation>
    <dataValidation type="list" allowBlank="1" showInputMessage="1" showErrorMessage="1" sqref="G5:G24" xr:uid="{6C4899A0-CD9E-4295-9017-75AFA261CED4}">
      <formula1>$P$3:$P$7</formula1>
    </dataValidation>
    <dataValidation type="list" allowBlank="1" showInputMessage="1" showErrorMessage="1" sqref="H5:H24" xr:uid="{60FF65B2-F3DE-4A9D-8F1A-83E5E6B2E2F7}">
      <formula1>$M$8:$M$17</formula1>
    </dataValidation>
    <dataValidation type="list" allowBlank="1" showInputMessage="1" showErrorMessage="1" sqref="I5:I24" xr:uid="{4A8DB850-B63F-4EC4-AD15-153CCCA6A591}">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60C64-4CEC-4268-BC69-78C12C5DA37E}">
  <sheetPr>
    <tabColor rgb="FFAAE1FC"/>
  </sheetPr>
  <dimension ref="A2:T30"/>
  <sheetViews>
    <sheetView zoomScale="70" zoomScaleNormal="70" workbookViewId="0">
      <selection activeCell="X5" sqref="X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612</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880</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879</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613</v>
      </c>
      <c r="E16" s="84" t="s">
        <v>207</v>
      </c>
      <c r="F16" s="84" t="s">
        <v>219</v>
      </c>
      <c r="G16" s="84" t="s">
        <v>209</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100" x14ac:dyDescent="0.25">
      <c r="B20" s="84" t="s">
        <v>18</v>
      </c>
      <c r="C20" s="84" t="s">
        <v>189</v>
      </c>
      <c r="D20" s="84" t="s">
        <v>614</v>
      </c>
      <c r="E20" s="84" t="s">
        <v>207</v>
      </c>
      <c r="F20" s="84" t="s">
        <v>219</v>
      </c>
      <c r="G20" s="84" t="s">
        <v>209</v>
      </c>
      <c r="H20" s="84" t="s">
        <v>222</v>
      </c>
      <c r="I20" s="85" t="s">
        <v>31</v>
      </c>
    </row>
    <row r="21" spans="2:20" ht="276" customHeight="1" x14ac:dyDescent="0.25">
      <c r="B21" s="84" t="s">
        <v>19</v>
      </c>
      <c r="C21" s="84" t="s">
        <v>205</v>
      </c>
      <c r="D21" s="84" t="s">
        <v>615</v>
      </c>
      <c r="E21" s="84" t="s">
        <v>207</v>
      </c>
      <c r="F21" s="84" t="s">
        <v>219</v>
      </c>
      <c r="G21" s="84" t="s">
        <v>209</v>
      </c>
      <c r="H21" s="84" t="s">
        <v>222</v>
      </c>
      <c r="I21" s="85" t="s">
        <v>31</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616</v>
      </c>
      <c r="C30" s="149"/>
      <c r="D30" s="150"/>
      <c r="E30" s="150"/>
      <c r="F30" s="150"/>
      <c r="G30" s="150"/>
      <c r="H30" s="150"/>
      <c r="I30" s="150"/>
    </row>
  </sheetData>
  <sheetProtection algorithmName="SHA-512" hashValue="JWKbECm8eYkTOpCifSBe2AhbWAo4G6gfzKswN65HHj1idTW9O69UHejkA7L0ZIIeSn6dEM3SwGZ2k570o2bt6w==" saltValue="D4aW/SwSk6JBM6jPc1WKQA=="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1190" priority="26">
      <formula>#REF!="No"</formula>
    </cfRule>
  </conditionalFormatting>
  <conditionalFormatting sqref="I6:I24">
    <cfRule type="containsText" dxfId="1189" priority="21" operator="containsText" text="Neutral">
      <formula>NOT(ISERROR(SEARCH("Neutral",I6)))</formula>
    </cfRule>
    <cfRule type="containsText" dxfId="1188" priority="22" operator="containsText" text="Minor Negative">
      <formula>NOT(ISERROR(SEARCH("Minor Negative",I6)))</formula>
    </cfRule>
    <cfRule type="containsText" dxfId="1187" priority="23" operator="containsText" text="Minor Positive">
      <formula>NOT(ISERROR(SEARCH("Minor Positive",I6)))</formula>
    </cfRule>
    <cfRule type="containsText" dxfId="1186" priority="24" operator="containsText" text="Significant Negative">
      <formula>NOT(ISERROR(SEARCH("Significant Negative",I6)))</formula>
    </cfRule>
    <cfRule type="containsText" dxfId="1185" priority="25" operator="containsText" text="Significant Positive">
      <formula>NOT(ISERROR(SEARCH("Significant Positive",I6)))</formula>
    </cfRule>
  </conditionalFormatting>
  <conditionalFormatting sqref="D6">
    <cfRule type="expression" dxfId="1184" priority="20">
      <formula>#REF!="No"</formula>
    </cfRule>
  </conditionalFormatting>
  <conditionalFormatting sqref="D8">
    <cfRule type="expression" dxfId="1183" priority="19">
      <formula>#REF!="No"</formula>
    </cfRule>
  </conditionalFormatting>
  <conditionalFormatting sqref="D9">
    <cfRule type="expression" dxfId="1182" priority="18">
      <formula>#REF!="No"</formula>
    </cfRule>
  </conditionalFormatting>
  <conditionalFormatting sqref="D10">
    <cfRule type="expression" dxfId="1181" priority="17">
      <formula>#REF!="No"</formula>
    </cfRule>
  </conditionalFormatting>
  <conditionalFormatting sqref="D11">
    <cfRule type="expression" dxfId="1180" priority="16">
      <formula>#REF!="No"</formula>
    </cfRule>
  </conditionalFormatting>
  <conditionalFormatting sqref="D12">
    <cfRule type="expression" dxfId="1179" priority="15">
      <formula>#REF!="No"</formula>
    </cfRule>
  </conditionalFormatting>
  <conditionalFormatting sqref="D13">
    <cfRule type="expression" dxfId="1178" priority="14">
      <formula>#REF!="No"</formula>
    </cfRule>
  </conditionalFormatting>
  <conditionalFormatting sqref="D14">
    <cfRule type="expression" dxfId="1177" priority="13">
      <formula>#REF!="No"</formula>
    </cfRule>
  </conditionalFormatting>
  <conditionalFormatting sqref="D15">
    <cfRule type="expression" dxfId="1176" priority="12">
      <formula>#REF!="No"</formula>
    </cfRule>
  </conditionalFormatting>
  <conditionalFormatting sqref="D17">
    <cfRule type="expression" dxfId="1175" priority="11">
      <formula>#REF!="No"</formula>
    </cfRule>
  </conditionalFormatting>
  <conditionalFormatting sqref="D18">
    <cfRule type="expression" dxfId="1174" priority="10">
      <formula>#REF!="No"</formula>
    </cfRule>
  </conditionalFormatting>
  <conditionalFormatting sqref="D19">
    <cfRule type="expression" dxfId="1173" priority="9">
      <formula>#REF!="No"</formula>
    </cfRule>
  </conditionalFormatting>
  <conditionalFormatting sqref="D22">
    <cfRule type="expression" dxfId="1172" priority="8">
      <formula>#REF!="No"</formula>
    </cfRule>
  </conditionalFormatting>
  <conditionalFormatting sqref="D23">
    <cfRule type="expression" dxfId="1171" priority="7">
      <formula>#REF!="No"</formula>
    </cfRule>
  </conditionalFormatting>
  <conditionalFormatting sqref="D24">
    <cfRule type="expression" dxfId="1170" priority="6">
      <formula>#REF!="No"</formula>
    </cfRule>
  </conditionalFormatting>
  <conditionalFormatting sqref="I5">
    <cfRule type="containsText" dxfId="1169" priority="1" operator="containsText" text="Neutral">
      <formula>NOT(ISERROR(SEARCH("Neutral",I5)))</formula>
    </cfRule>
    <cfRule type="containsText" dxfId="1168" priority="2" operator="containsText" text="Minor Negative">
      <formula>NOT(ISERROR(SEARCH("Minor Negative",I5)))</formula>
    </cfRule>
    <cfRule type="containsText" dxfId="1167" priority="3" operator="containsText" text="Minor Positive">
      <formula>NOT(ISERROR(SEARCH("Minor Positive",I5)))</formula>
    </cfRule>
    <cfRule type="containsText" dxfId="1166" priority="4" operator="containsText" text="Significant Negative">
      <formula>NOT(ISERROR(SEARCH("Significant Negative",I5)))</formula>
    </cfRule>
    <cfRule type="containsText" dxfId="1165" priority="5" operator="containsText" text="Significant Positive">
      <formula>NOT(ISERROR(SEARCH("Significant Positive",I5)))</formula>
    </cfRule>
  </conditionalFormatting>
  <dataValidations count="5">
    <dataValidation type="list" allowBlank="1" showInputMessage="1" showErrorMessage="1" sqref="I5:I24" xr:uid="{F4267FC0-AE09-48B4-B3D3-F13FCC604F0F}">
      <formula1>$S$3:$S$8</formula1>
    </dataValidation>
    <dataValidation type="list" allowBlank="1" showInputMessage="1" showErrorMessage="1" sqref="H5:H24" xr:uid="{B6980B30-5CDF-4B1C-8147-8B2E78C7B773}">
      <formula1>$M$8:$M$17</formula1>
    </dataValidation>
    <dataValidation type="list" allowBlank="1" showInputMessage="1" showErrorMessage="1" sqref="G5:G24" xr:uid="{F68D892D-27FC-45D2-B480-2D564D02EFBB}">
      <formula1>$P$3:$P$7</formula1>
    </dataValidation>
    <dataValidation type="list" allowBlank="1" showInputMessage="1" showErrorMessage="1" sqref="F5:F24" xr:uid="{A3A51890-49AE-4871-83A5-A68E33350514}">
      <formula1>$O$3:$O$8</formula1>
    </dataValidation>
    <dataValidation type="list" allowBlank="1" showInputMessage="1" showErrorMessage="1" sqref="E5:E24" xr:uid="{27FAF5EA-9908-4B2E-8625-F098E58EEA37}">
      <formula1>$N$3:$N$6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F0AE-181A-4AB7-8CAF-D1AE61090A1F}">
  <sheetPr>
    <tabColor rgb="FFAAE1FC"/>
  </sheetPr>
  <dimension ref="A2:T30"/>
  <sheetViews>
    <sheetView zoomScale="70" zoomScaleNormal="70" workbookViewId="0">
      <selection activeCell="C3" sqref="C3:I3"/>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349</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766</v>
      </c>
      <c r="E5" s="84" t="s">
        <v>207</v>
      </c>
      <c r="F5" s="84" t="s">
        <v>219</v>
      </c>
      <c r="G5" s="84" t="s">
        <v>209</v>
      </c>
      <c r="H5" s="84" t="s">
        <v>222</v>
      </c>
      <c r="I5" s="85" t="s">
        <v>31</v>
      </c>
      <c r="M5" s="1"/>
      <c r="N5" s="1" t="s">
        <v>214</v>
      </c>
      <c r="O5" s="1" t="s">
        <v>215</v>
      </c>
      <c r="P5" s="1" t="s">
        <v>216</v>
      </c>
      <c r="Q5" s="1"/>
      <c r="R5" s="1"/>
      <c r="S5" s="110" t="s">
        <v>33</v>
      </c>
      <c r="T5" s="1"/>
    </row>
    <row r="6" spans="2:20" ht="129" customHeight="1" x14ac:dyDescent="0.35">
      <c r="B6" s="84" t="s">
        <v>6</v>
      </c>
      <c r="C6" s="84" t="s">
        <v>192</v>
      </c>
      <c r="D6" s="122" t="s">
        <v>769</v>
      </c>
      <c r="E6" s="84" t="s">
        <v>207</v>
      </c>
      <c r="F6" s="84" t="s">
        <v>219</v>
      </c>
      <c r="G6" s="84" t="s">
        <v>209</v>
      </c>
      <c r="H6" s="84" t="s">
        <v>220</v>
      </c>
      <c r="I6" s="85" t="s">
        <v>31</v>
      </c>
      <c r="M6" s="1"/>
      <c r="N6" s="1" t="s">
        <v>213</v>
      </c>
      <c r="O6" s="1" t="s">
        <v>217</v>
      </c>
      <c r="P6" s="1" t="s">
        <v>218</v>
      </c>
      <c r="Q6" s="1"/>
      <c r="R6" s="1"/>
      <c r="S6" s="111" t="s">
        <v>34</v>
      </c>
      <c r="T6" s="1"/>
    </row>
    <row r="7" spans="2:20" ht="219" customHeight="1" x14ac:dyDescent="0.35">
      <c r="B7" s="84" t="s">
        <v>7</v>
      </c>
      <c r="C7" s="84" t="s">
        <v>193</v>
      </c>
      <c r="D7" s="84" t="s">
        <v>768</v>
      </c>
      <c r="E7" s="84" t="s">
        <v>210</v>
      </c>
      <c r="F7" s="84" t="s">
        <v>219</v>
      </c>
      <c r="G7" s="84" t="s">
        <v>209</v>
      </c>
      <c r="H7" s="84" t="s">
        <v>220</v>
      </c>
      <c r="I7" s="85" t="s">
        <v>31</v>
      </c>
      <c r="M7" s="1"/>
      <c r="N7" s="1"/>
      <c r="O7" s="1" t="s">
        <v>219</v>
      </c>
      <c r="P7" s="1" t="s">
        <v>213</v>
      </c>
      <c r="Q7" s="1"/>
      <c r="R7" s="1"/>
      <c r="S7" s="112" t="s">
        <v>26</v>
      </c>
      <c r="T7" s="1"/>
    </row>
    <row r="8" spans="2:20" ht="387.5" x14ac:dyDescent="0.35">
      <c r="B8" s="84" t="s">
        <v>25</v>
      </c>
      <c r="C8" s="84" t="s">
        <v>194</v>
      </c>
      <c r="D8" s="121" t="s">
        <v>783</v>
      </c>
      <c r="E8" s="84" t="s">
        <v>210</v>
      </c>
      <c r="F8" s="84" t="s">
        <v>219</v>
      </c>
      <c r="G8" s="84" t="s">
        <v>209</v>
      </c>
      <c r="H8" s="84" t="s">
        <v>220</v>
      </c>
      <c r="I8" s="85" t="s">
        <v>33</v>
      </c>
      <c r="M8" s="1" t="s">
        <v>220</v>
      </c>
      <c r="N8" s="1"/>
      <c r="O8" s="1" t="s">
        <v>213</v>
      </c>
      <c r="P8" s="1"/>
      <c r="Q8" s="1"/>
      <c r="R8" s="1"/>
      <c r="S8" s="1" t="s">
        <v>27</v>
      </c>
      <c r="T8" s="1"/>
    </row>
    <row r="9" spans="2:20" ht="408.65" customHeight="1" x14ac:dyDescent="0.35">
      <c r="B9" s="84" t="s">
        <v>131</v>
      </c>
      <c r="C9" s="84" t="s">
        <v>341</v>
      </c>
      <c r="D9" s="84" t="s">
        <v>525</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525</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1" t="s">
        <v>770</v>
      </c>
      <c r="E11" s="84" t="s">
        <v>207</v>
      </c>
      <c r="F11" s="84" t="s">
        <v>219</v>
      </c>
      <c r="G11" s="84" t="s">
        <v>209</v>
      </c>
      <c r="H11" s="84" t="s">
        <v>220</v>
      </c>
      <c r="I11" s="85" t="s">
        <v>31</v>
      </c>
      <c r="M11" s="1" t="s">
        <v>223</v>
      </c>
      <c r="N11" s="1"/>
      <c r="O11" s="1"/>
      <c r="P11" s="1"/>
      <c r="Q11" s="1"/>
      <c r="R11" s="1"/>
      <c r="S11" s="1"/>
      <c r="T11" s="1"/>
    </row>
    <row r="12" spans="2:20" ht="50" x14ac:dyDescent="0.35">
      <c r="B12" s="84" t="s">
        <v>11</v>
      </c>
      <c r="C12" s="84" t="s">
        <v>187</v>
      </c>
      <c r="D12" s="121" t="s">
        <v>771</v>
      </c>
      <c r="E12" s="84" t="s">
        <v>207</v>
      </c>
      <c r="F12" s="84" t="s">
        <v>219</v>
      </c>
      <c r="G12" s="84" t="s">
        <v>209</v>
      </c>
      <c r="H12" s="84" t="s">
        <v>220</v>
      </c>
      <c r="I12" s="85" t="s">
        <v>31</v>
      </c>
      <c r="M12" s="1" t="s">
        <v>224</v>
      </c>
      <c r="N12" s="1"/>
      <c r="O12" s="1"/>
      <c r="P12" s="1"/>
      <c r="Q12" s="1"/>
      <c r="R12" s="1"/>
      <c r="S12" s="1"/>
      <c r="T12" s="1"/>
    </row>
    <row r="13" spans="2:20" ht="213" customHeight="1" x14ac:dyDescent="0.35">
      <c r="B13" s="84" t="s">
        <v>12</v>
      </c>
      <c r="C13" s="84" t="s">
        <v>197</v>
      </c>
      <c r="D13" s="84" t="s">
        <v>525</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525</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121" t="s">
        <v>772</v>
      </c>
      <c r="E15" s="84" t="s">
        <v>210</v>
      </c>
      <c r="F15" s="84" t="s">
        <v>219</v>
      </c>
      <c r="G15" s="84" t="s">
        <v>209</v>
      </c>
      <c r="H15" s="84" t="s">
        <v>220</v>
      </c>
      <c r="I15" s="85" t="s">
        <v>33</v>
      </c>
      <c r="M15" s="1" t="s">
        <v>227</v>
      </c>
      <c r="N15" s="1"/>
      <c r="O15" s="1"/>
      <c r="P15" s="1"/>
      <c r="Q15" s="1"/>
      <c r="R15" s="1"/>
      <c r="S15" s="1"/>
      <c r="T15" s="1"/>
    </row>
    <row r="16" spans="2:20" ht="104.25" customHeight="1" x14ac:dyDescent="0.35">
      <c r="B16" s="84" t="s">
        <v>15</v>
      </c>
      <c r="C16" s="84" t="s">
        <v>200</v>
      </c>
      <c r="D16" s="84" t="s">
        <v>773</v>
      </c>
      <c r="E16" s="84" t="s">
        <v>207</v>
      </c>
      <c r="F16" s="84" t="s">
        <v>219</v>
      </c>
      <c r="G16" s="84" t="s">
        <v>209</v>
      </c>
      <c r="H16" s="84" t="s">
        <v>220</v>
      </c>
      <c r="I16" s="85" t="s">
        <v>31</v>
      </c>
      <c r="M16" s="1" t="s">
        <v>228</v>
      </c>
      <c r="N16" s="1"/>
      <c r="O16" s="1"/>
      <c r="P16" s="1"/>
      <c r="Q16" s="1"/>
      <c r="R16" s="1"/>
      <c r="S16" s="1"/>
      <c r="T16" s="1"/>
    </row>
    <row r="17" spans="2:20" ht="254.25" customHeight="1" x14ac:dyDescent="0.35">
      <c r="B17" s="84" t="s">
        <v>24</v>
      </c>
      <c r="C17" s="84" t="s">
        <v>203</v>
      </c>
      <c r="D17" s="84" t="s">
        <v>700</v>
      </c>
      <c r="E17" s="84" t="s">
        <v>210</v>
      </c>
      <c r="F17" s="84" t="s">
        <v>219</v>
      </c>
      <c r="G17" s="84" t="s">
        <v>209</v>
      </c>
      <c r="H17" s="84" t="s">
        <v>220</v>
      </c>
      <c r="I17" s="85" t="s">
        <v>33</v>
      </c>
      <c r="M17" s="1" t="s">
        <v>213</v>
      </c>
      <c r="N17" s="1"/>
      <c r="O17" s="1"/>
      <c r="P17" s="1"/>
      <c r="Q17" s="1"/>
      <c r="R17" s="1"/>
      <c r="S17" s="1"/>
      <c r="T17" s="1"/>
    </row>
    <row r="18" spans="2:20" ht="117.75" customHeight="1" x14ac:dyDescent="0.25">
      <c r="B18" s="84" t="s">
        <v>16</v>
      </c>
      <c r="C18" s="84" t="s">
        <v>204</v>
      </c>
      <c r="D18" s="84" t="s">
        <v>525</v>
      </c>
      <c r="E18" s="84" t="s">
        <v>213</v>
      </c>
      <c r="F18" s="84" t="s">
        <v>213</v>
      </c>
      <c r="G18" s="84" t="s">
        <v>213</v>
      </c>
      <c r="H18" s="84" t="s">
        <v>213</v>
      </c>
      <c r="I18" s="85" t="s">
        <v>26</v>
      </c>
    </row>
    <row r="19" spans="2:20" ht="50" x14ac:dyDescent="0.25">
      <c r="B19" s="84" t="s">
        <v>17</v>
      </c>
      <c r="C19" s="84" t="s">
        <v>188</v>
      </c>
      <c r="D19" s="84" t="s">
        <v>774</v>
      </c>
      <c r="E19" s="84" t="s">
        <v>207</v>
      </c>
      <c r="F19" s="84" t="s">
        <v>219</v>
      </c>
      <c r="G19" s="84" t="s">
        <v>209</v>
      </c>
      <c r="H19" s="84" t="s">
        <v>220</v>
      </c>
      <c r="I19" s="85" t="s">
        <v>31</v>
      </c>
    </row>
    <row r="20" spans="2:20" ht="75" x14ac:dyDescent="0.25">
      <c r="B20" s="84" t="s">
        <v>18</v>
      </c>
      <c r="C20" s="84" t="s">
        <v>189</v>
      </c>
      <c r="D20" s="84" t="s">
        <v>525</v>
      </c>
      <c r="E20" s="84" t="s">
        <v>213</v>
      </c>
      <c r="F20" s="84" t="s">
        <v>213</v>
      </c>
      <c r="G20" s="84" t="s">
        <v>213</v>
      </c>
      <c r="H20" s="84" t="s">
        <v>213</v>
      </c>
      <c r="I20" s="85" t="s">
        <v>26</v>
      </c>
    </row>
    <row r="21" spans="2:20" ht="276" customHeight="1" x14ac:dyDescent="0.25">
      <c r="B21" s="84" t="s">
        <v>19</v>
      </c>
      <c r="C21" s="84" t="s">
        <v>205</v>
      </c>
      <c r="D21" s="84" t="s">
        <v>775</v>
      </c>
      <c r="E21" s="84" t="s">
        <v>207</v>
      </c>
      <c r="F21" s="84" t="s">
        <v>219</v>
      </c>
      <c r="G21" s="84" t="s">
        <v>209</v>
      </c>
      <c r="H21" s="84" t="s">
        <v>220</v>
      </c>
      <c r="I21" s="85" t="s">
        <v>31</v>
      </c>
    </row>
    <row r="22" spans="2:20" ht="95.5" customHeight="1" x14ac:dyDescent="0.25">
      <c r="B22" s="84" t="s">
        <v>20</v>
      </c>
      <c r="C22" s="84" t="s">
        <v>190</v>
      </c>
      <c r="D22" s="84" t="s">
        <v>767</v>
      </c>
      <c r="E22" s="84" t="s">
        <v>210</v>
      </c>
      <c r="F22" s="84" t="s">
        <v>219</v>
      </c>
      <c r="G22" s="84" t="s">
        <v>209</v>
      </c>
      <c r="H22" s="84" t="s">
        <v>220</v>
      </c>
      <c r="I22" s="85" t="s">
        <v>33</v>
      </c>
    </row>
    <row r="23" spans="2:20" ht="192.75" customHeight="1" x14ac:dyDescent="0.25">
      <c r="B23" s="84" t="s">
        <v>21</v>
      </c>
      <c r="C23" s="84" t="s">
        <v>201</v>
      </c>
      <c r="D23" s="84" t="s">
        <v>776</v>
      </c>
      <c r="E23" s="84" t="s">
        <v>210</v>
      </c>
      <c r="F23" s="84" t="s">
        <v>219</v>
      </c>
      <c r="G23" s="84" t="s">
        <v>209</v>
      </c>
      <c r="H23" s="84" t="s">
        <v>220</v>
      </c>
      <c r="I23" s="85" t="s">
        <v>33</v>
      </c>
    </row>
    <row r="24" spans="2:20" ht="282" customHeight="1" x14ac:dyDescent="0.25">
      <c r="B24" s="84" t="s">
        <v>22</v>
      </c>
      <c r="C24" s="84" t="s">
        <v>202</v>
      </c>
      <c r="D24" s="84" t="s">
        <v>777</v>
      </c>
      <c r="E24" s="84" t="s">
        <v>207</v>
      </c>
      <c r="F24" s="84" t="s">
        <v>219</v>
      </c>
      <c r="G24" s="84" t="s">
        <v>209</v>
      </c>
      <c r="H24" s="84" t="s">
        <v>220</v>
      </c>
      <c r="I24" s="85" t="s">
        <v>31</v>
      </c>
    </row>
    <row r="25" spans="2:20" ht="13" x14ac:dyDescent="0.25">
      <c r="B25" s="146" t="s">
        <v>132</v>
      </c>
      <c r="C25" s="147"/>
      <c r="D25" s="147"/>
      <c r="E25" s="147"/>
      <c r="F25" s="147"/>
      <c r="G25" s="147"/>
      <c r="H25" s="147"/>
      <c r="I25" s="148"/>
    </row>
    <row r="26" spans="2:20" ht="31.15" customHeight="1" x14ac:dyDescent="0.25">
      <c r="B26" s="149" t="s">
        <v>787</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254.5" hidden="1" customHeight="1" x14ac:dyDescent="0.25">
      <c r="B30" s="149" t="s">
        <v>784</v>
      </c>
      <c r="C30" s="149"/>
      <c r="D30" s="150"/>
      <c r="E30" s="150"/>
      <c r="F30" s="150"/>
      <c r="G30" s="150"/>
      <c r="H30" s="150"/>
      <c r="I30" s="150"/>
    </row>
  </sheetData>
  <mergeCells count="8">
    <mergeCell ref="B29:I29"/>
    <mergeCell ref="B30:I30"/>
    <mergeCell ref="C2:I2"/>
    <mergeCell ref="C3:I3"/>
    <mergeCell ref="B25:I25"/>
    <mergeCell ref="B26:I26"/>
    <mergeCell ref="B27:I27"/>
    <mergeCell ref="B28:I28"/>
  </mergeCells>
  <conditionalFormatting sqref="D22 D24">
    <cfRule type="expression" dxfId="4075" priority="13">
      <formula>#REF!="No"</formula>
    </cfRule>
  </conditionalFormatting>
  <conditionalFormatting sqref="D8 D11:D12 D15">
    <cfRule type="expression" dxfId="4074" priority="39">
      <formula>#REF!="No"</formula>
    </cfRule>
  </conditionalFormatting>
  <conditionalFormatting sqref="I5">
    <cfRule type="containsText" dxfId="4073" priority="34" operator="containsText" text="Neutral">
      <formula>NOT(ISERROR(SEARCH("Neutral",I5)))</formula>
    </cfRule>
    <cfRule type="containsText" dxfId="4072" priority="35" operator="containsText" text="Minor Negative">
      <formula>NOT(ISERROR(SEARCH("Minor Negative",I5)))</formula>
    </cfRule>
    <cfRule type="containsText" dxfId="4071" priority="36" operator="containsText" text="Minor Positive">
      <formula>NOT(ISERROR(SEARCH("Minor Positive",I5)))</formula>
    </cfRule>
    <cfRule type="containsText" dxfId="4070" priority="37" operator="containsText" text="Significant Negative">
      <formula>NOT(ISERROR(SEARCH("Significant Negative",I5)))</formula>
    </cfRule>
    <cfRule type="containsText" dxfId="4069" priority="38" operator="containsText" text="Significant Positive">
      <formula>NOT(ISERROR(SEARCH("Significant Positive",I5)))</formula>
    </cfRule>
  </conditionalFormatting>
  <conditionalFormatting sqref="I5">
    <cfRule type="expression" dxfId="4068" priority="33">
      <formula>#REF!="No"</formula>
    </cfRule>
  </conditionalFormatting>
  <conditionalFormatting sqref="D5:H5">
    <cfRule type="expression" dxfId="4067" priority="32">
      <formula>#REF!="No"</formula>
    </cfRule>
  </conditionalFormatting>
  <conditionalFormatting sqref="D6">
    <cfRule type="expression" dxfId="4066" priority="31">
      <formula>#REF!="No"</formula>
    </cfRule>
  </conditionalFormatting>
  <conditionalFormatting sqref="D16">
    <cfRule type="expression" dxfId="4065" priority="30">
      <formula>#REF!="No"</formula>
    </cfRule>
  </conditionalFormatting>
  <conditionalFormatting sqref="D21">
    <cfRule type="expression" dxfId="4064" priority="29">
      <formula>#REF!="No"</formula>
    </cfRule>
  </conditionalFormatting>
  <conditionalFormatting sqref="D19">
    <cfRule type="expression" dxfId="4063" priority="28">
      <formula>#REF!="No"</formula>
    </cfRule>
  </conditionalFormatting>
  <conditionalFormatting sqref="I6:I13 I15:I24">
    <cfRule type="containsText" dxfId="4062" priority="23" operator="containsText" text="Neutral">
      <formula>NOT(ISERROR(SEARCH("Neutral",I6)))</formula>
    </cfRule>
    <cfRule type="containsText" dxfId="4061" priority="24" operator="containsText" text="Minor Negative">
      <formula>NOT(ISERROR(SEARCH("Minor Negative",I6)))</formula>
    </cfRule>
    <cfRule type="containsText" dxfId="4060" priority="25" operator="containsText" text="Minor Positive">
      <formula>NOT(ISERROR(SEARCH("Minor Positive",I6)))</formula>
    </cfRule>
    <cfRule type="containsText" dxfId="4059" priority="26" operator="containsText" text="Significant Negative">
      <formula>NOT(ISERROR(SEARCH("Significant Negative",I6)))</formula>
    </cfRule>
    <cfRule type="containsText" dxfId="4058" priority="27" operator="containsText" text="Significant Positive">
      <formula>NOT(ISERROR(SEARCH("Significant Positive",I6)))</formula>
    </cfRule>
  </conditionalFormatting>
  <conditionalFormatting sqref="I6:I13 I15:I24">
    <cfRule type="expression" dxfId="4057" priority="22">
      <formula>#REF!="No"</formula>
    </cfRule>
  </conditionalFormatting>
  <conditionalFormatting sqref="E6:H13 E15:H24">
    <cfRule type="expression" dxfId="4056" priority="21">
      <formula>#REF!="No"</formula>
    </cfRule>
  </conditionalFormatting>
  <conditionalFormatting sqref="D20">
    <cfRule type="expression" dxfId="4055" priority="40">
      <formula>#REF!="No"</formula>
    </cfRule>
  </conditionalFormatting>
  <conditionalFormatting sqref="D7">
    <cfRule type="expression" dxfId="4054" priority="20">
      <formula>#REF!="No"</formula>
    </cfRule>
  </conditionalFormatting>
  <conditionalFormatting sqref="D9">
    <cfRule type="expression" dxfId="4053" priority="19">
      <formula>#REF!="No"</formula>
    </cfRule>
  </conditionalFormatting>
  <conditionalFormatting sqref="D10">
    <cfRule type="expression" dxfId="4052" priority="18">
      <formula>#REF!="No"</formula>
    </cfRule>
  </conditionalFormatting>
  <conditionalFormatting sqref="D17">
    <cfRule type="expression" dxfId="4051" priority="15">
      <formula>#REF!="No"</formula>
    </cfRule>
  </conditionalFormatting>
  <conditionalFormatting sqref="D23">
    <cfRule type="expression" dxfId="4050" priority="12">
      <formula>#REF!="No"</formula>
    </cfRule>
  </conditionalFormatting>
  <conditionalFormatting sqref="I14">
    <cfRule type="containsText" dxfId="4049" priority="6" operator="containsText" text="Neutral">
      <formula>NOT(ISERROR(SEARCH("Neutral",I14)))</formula>
    </cfRule>
    <cfRule type="containsText" dxfId="4048" priority="7" operator="containsText" text="Minor Negative">
      <formula>NOT(ISERROR(SEARCH("Minor Negative",I14)))</formula>
    </cfRule>
    <cfRule type="containsText" dxfId="4047" priority="8" operator="containsText" text="Minor Positive">
      <formula>NOT(ISERROR(SEARCH("Minor Positive",I14)))</formula>
    </cfRule>
    <cfRule type="containsText" dxfId="4046" priority="9" operator="containsText" text="Significant Negative">
      <formula>NOT(ISERROR(SEARCH("Significant Negative",I14)))</formula>
    </cfRule>
    <cfRule type="containsText" dxfId="4045" priority="10" operator="containsText" text="Significant Positive">
      <formula>NOT(ISERROR(SEARCH("Significant Positive",I14)))</formula>
    </cfRule>
  </conditionalFormatting>
  <conditionalFormatting sqref="I14">
    <cfRule type="expression" dxfId="4044" priority="5">
      <formula>#REF!="No"</formula>
    </cfRule>
  </conditionalFormatting>
  <conditionalFormatting sqref="E14:H14">
    <cfRule type="expression" dxfId="4043" priority="4">
      <formula>#REF!="No"</formula>
    </cfRule>
  </conditionalFormatting>
  <conditionalFormatting sqref="D13">
    <cfRule type="expression" dxfId="4042" priority="3">
      <formula>#REF!="No"</formula>
    </cfRule>
  </conditionalFormatting>
  <conditionalFormatting sqref="D14">
    <cfRule type="expression" dxfId="4041" priority="2">
      <formula>#REF!="No"</formula>
    </cfRule>
  </conditionalFormatting>
  <conditionalFormatting sqref="D18">
    <cfRule type="expression" dxfId="4040" priority="1">
      <formula>#REF!="No"</formula>
    </cfRule>
  </conditionalFormatting>
  <dataValidations count="5">
    <dataValidation type="list" allowBlank="1" showInputMessage="1" showErrorMessage="1" sqref="I5:I24" xr:uid="{E142157E-492D-440A-9A86-E2C88ACA0C1F}">
      <formula1>$S$3:$S$8</formula1>
    </dataValidation>
    <dataValidation type="list" allowBlank="1" showInputMessage="1" showErrorMessage="1" sqref="H5:H24" xr:uid="{126566B6-1B18-462A-B06B-ABC2D50E7E93}">
      <formula1>$M$8:$M$17</formula1>
    </dataValidation>
    <dataValidation type="list" allowBlank="1" showInputMessage="1" showErrorMessage="1" sqref="G5:G24" xr:uid="{73536249-97D4-4FE0-A6FC-F8C290A290CA}">
      <formula1>$P$3:$P$7</formula1>
    </dataValidation>
    <dataValidation type="list" allowBlank="1" showInputMessage="1" showErrorMessage="1" sqref="F5:F24" xr:uid="{35F4CBC9-A481-4DD8-86E4-B5B35A13226B}">
      <formula1>$O$3:$O$8</formula1>
    </dataValidation>
    <dataValidation type="list" allowBlank="1" showInputMessage="1" showErrorMessage="1" sqref="E5:E24" xr:uid="{D747E2CA-0A23-43D8-8B46-A24D44B525DD}">
      <formula1>$N$3:$N$6</formula1>
    </dataValidation>
  </dataValidations>
  <pageMargins left="0.7" right="0.7" top="0.75" bottom="0.75" header="0.3" footer="0.3"/>
  <pageSetup paperSize="9" orientation="portrait" horizontalDpi="4294967293" verticalDpi="4294967293"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54F62-BD1B-4827-9470-2C5D342A0747}">
  <sheetPr>
    <tabColor rgb="FFAAE1FC"/>
  </sheetPr>
  <dimension ref="A2:T30"/>
  <sheetViews>
    <sheetView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617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882</v>
      </c>
      <c r="E20" s="84" t="s">
        <v>210</v>
      </c>
      <c r="F20" s="84" t="s">
        <v>219</v>
      </c>
      <c r="G20" s="84" t="s">
        <v>209</v>
      </c>
      <c r="H20" s="84" t="s">
        <v>220</v>
      </c>
      <c r="I20" s="85" t="s">
        <v>33</v>
      </c>
    </row>
    <row r="21" spans="2:20" ht="276" customHeight="1" x14ac:dyDescent="0.25">
      <c r="B21" s="84" t="s">
        <v>19</v>
      </c>
      <c r="C21" s="84" t="s">
        <v>205</v>
      </c>
      <c r="D21" s="84" t="s">
        <v>881</v>
      </c>
      <c r="E21" s="84" t="s">
        <v>207</v>
      </c>
      <c r="F21" s="84" t="s">
        <v>219</v>
      </c>
      <c r="G21" s="84" t="s">
        <v>209</v>
      </c>
      <c r="H21" s="84" t="s">
        <v>222</v>
      </c>
      <c r="I21" s="85" t="s">
        <v>31</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618</v>
      </c>
      <c r="C30" s="149"/>
      <c r="D30" s="150"/>
      <c r="E30" s="150"/>
      <c r="F30" s="150"/>
      <c r="G30" s="150"/>
      <c r="H30" s="150"/>
      <c r="I30" s="150"/>
    </row>
  </sheetData>
  <sheetProtection algorithmName="SHA-512" hashValue="rxg4HYPnQvldrp7/ruB12wSqYfdmewiM3oT5i58uv1ChsQt0ypvIHcjvN4DG5+3QJ8oL+3crUIHLsFiMr4/eQQ==" saltValue="oYYXwrxLLGeye/sigVs7OA=="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1164" priority="24">
      <formula>#REF!="No"</formula>
    </cfRule>
  </conditionalFormatting>
  <conditionalFormatting sqref="I5:I24">
    <cfRule type="containsText" dxfId="1163" priority="19" operator="containsText" text="Neutral">
      <formula>NOT(ISERROR(SEARCH("Neutral",I5)))</formula>
    </cfRule>
    <cfRule type="containsText" dxfId="1162" priority="20" operator="containsText" text="Minor Negative">
      <formula>NOT(ISERROR(SEARCH("Minor Negative",I5)))</formula>
    </cfRule>
    <cfRule type="containsText" dxfId="1161" priority="21" operator="containsText" text="Minor Positive">
      <formula>NOT(ISERROR(SEARCH("Minor Positive",I5)))</formula>
    </cfRule>
    <cfRule type="containsText" dxfId="1160" priority="22" operator="containsText" text="Significant Negative">
      <formula>NOT(ISERROR(SEARCH("Significant Negative",I5)))</formula>
    </cfRule>
    <cfRule type="containsText" dxfId="1159" priority="23" operator="containsText" text="Significant Positive">
      <formula>NOT(ISERROR(SEARCH("Significant Positive",I5)))</formula>
    </cfRule>
  </conditionalFormatting>
  <conditionalFormatting sqref="D5">
    <cfRule type="expression" dxfId="1158" priority="18">
      <formula>#REF!="No"</formula>
    </cfRule>
  </conditionalFormatting>
  <conditionalFormatting sqref="D6">
    <cfRule type="expression" dxfId="1157" priority="17">
      <formula>#REF!="No"</formula>
    </cfRule>
  </conditionalFormatting>
  <conditionalFormatting sqref="D7">
    <cfRule type="expression" dxfId="1156" priority="16">
      <formula>#REF!="No"</formula>
    </cfRule>
  </conditionalFormatting>
  <conditionalFormatting sqref="D8">
    <cfRule type="expression" dxfId="1155" priority="15">
      <formula>#REF!="No"</formula>
    </cfRule>
  </conditionalFormatting>
  <conditionalFormatting sqref="D9">
    <cfRule type="expression" dxfId="1154" priority="14">
      <formula>#REF!="No"</formula>
    </cfRule>
  </conditionalFormatting>
  <conditionalFormatting sqref="D10">
    <cfRule type="expression" dxfId="1153" priority="13">
      <formula>#REF!="No"</formula>
    </cfRule>
  </conditionalFormatting>
  <conditionalFormatting sqref="D11">
    <cfRule type="expression" dxfId="1152" priority="12">
      <formula>#REF!="No"</formula>
    </cfRule>
  </conditionalFormatting>
  <conditionalFormatting sqref="D12">
    <cfRule type="expression" dxfId="1151" priority="11">
      <formula>#REF!="No"</formula>
    </cfRule>
  </conditionalFormatting>
  <conditionalFormatting sqref="D13">
    <cfRule type="expression" dxfId="1150" priority="10">
      <formula>#REF!="No"</formula>
    </cfRule>
  </conditionalFormatting>
  <conditionalFormatting sqref="D14">
    <cfRule type="expression" dxfId="1149" priority="9">
      <formula>#REF!="No"</formula>
    </cfRule>
  </conditionalFormatting>
  <conditionalFormatting sqref="D15">
    <cfRule type="expression" dxfId="1148" priority="8">
      <formula>#REF!="No"</formula>
    </cfRule>
  </conditionalFormatting>
  <conditionalFormatting sqref="D16">
    <cfRule type="expression" dxfId="1147" priority="7">
      <formula>#REF!="No"</formula>
    </cfRule>
  </conditionalFormatting>
  <conditionalFormatting sqref="D17">
    <cfRule type="expression" dxfId="1146" priority="6">
      <formula>#REF!="No"</formula>
    </cfRule>
  </conditionalFormatting>
  <conditionalFormatting sqref="D18">
    <cfRule type="expression" dxfId="1145" priority="5">
      <formula>#REF!="No"</formula>
    </cfRule>
  </conditionalFormatting>
  <conditionalFormatting sqref="D19">
    <cfRule type="expression" dxfId="1144" priority="4">
      <formula>#REF!="No"</formula>
    </cfRule>
  </conditionalFormatting>
  <conditionalFormatting sqref="D22">
    <cfRule type="expression" dxfId="1143" priority="3">
      <formula>#REF!="No"</formula>
    </cfRule>
  </conditionalFormatting>
  <conditionalFormatting sqref="D23">
    <cfRule type="expression" dxfId="1142" priority="2">
      <formula>#REF!="No"</formula>
    </cfRule>
  </conditionalFormatting>
  <conditionalFormatting sqref="D24">
    <cfRule type="expression" dxfId="1141" priority="1">
      <formula>#REF!="No"</formula>
    </cfRule>
  </conditionalFormatting>
  <dataValidations count="5">
    <dataValidation type="list" allowBlank="1" showInputMessage="1" showErrorMessage="1" sqref="I5:I24" xr:uid="{50D49CA8-FB4B-4C19-8F93-1DC7887637A6}">
      <formula1>$S$3:$S$8</formula1>
    </dataValidation>
    <dataValidation type="list" allowBlank="1" showInputMessage="1" showErrorMessage="1" sqref="H5:H24" xr:uid="{B5096CBA-662D-4E04-8D95-F4AC0E406195}">
      <formula1>$M$8:$M$17</formula1>
    </dataValidation>
    <dataValidation type="list" allowBlank="1" showInputMessage="1" showErrorMessage="1" sqref="G5:G24" xr:uid="{BBCB71D4-38DB-4F23-A262-07014ED0127C}">
      <formula1>$P$3:$P$7</formula1>
    </dataValidation>
    <dataValidation type="list" allowBlank="1" showInputMessage="1" showErrorMessage="1" sqref="F5:F24" xr:uid="{209AD3DF-AD04-43D3-9448-39A718EB8366}">
      <formula1>$O$3:$O$8</formula1>
    </dataValidation>
    <dataValidation type="list" allowBlank="1" showInputMessage="1" showErrorMessage="1" sqref="E5:E24" xr:uid="{DDEC5DBC-EA47-40CC-A171-0AEE4EB52874}">
      <formula1>$N$3:$N$6</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AE73-D1BA-4A83-A223-929C15BE77DB}">
  <sheetPr codeName="Sheet9">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J23" sqref="J23"/>
    </sheetView>
  </sheetViews>
  <sheetFormatPr defaultColWidth="8.7265625" defaultRowHeight="12.5" x14ac:dyDescent="0.25"/>
  <cols>
    <col min="1" max="1" width="4" style="97" customWidth="1"/>
    <col min="2" max="2" width="25.81640625" style="97" customWidth="1"/>
    <col min="3" max="3" width="99.1796875" style="97" customWidth="1"/>
    <col min="4" max="4" width="72.7265625" style="115"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1" customHeight="1" x14ac:dyDescent="0.25">
      <c r="B2" s="108" t="s">
        <v>183</v>
      </c>
      <c r="C2" s="151" t="s">
        <v>229</v>
      </c>
      <c r="D2" s="152"/>
      <c r="E2" s="152"/>
      <c r="F2" s="152"/>
      <c r="G2" s="152"/>
      <c r="H2" s="152"/>
      <c r="I2" s="153"/>
    </row>
    <row r="3" spans="2:20" ht="24"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7" customHeight="1"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9.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09.25" customHeight="1" x14ac:dyDescent="0.35">
      <c r="B7" s="84" t="s">
        <v>7</v>
      </c>
      <c r="C7" s="84" t="s">
        <v>193</v>
      </c>
      <c r="D7" s="84" t="s">
        <v>291</v>
      </c>
      <c r="E7" s="84" t="s">
        <v>210</v>
      </c>
      <c r="F7" s="84" t="s">
        <v>211</v>
      </c>
      <c r="G7" s="84" t="s">
        <v>212</v>
      </c>
      <c r="H7" s="84" t="s">
        <v>221</v>
      </c>
      <c r="I7" s="85" t="s">
        <v>33</v>
      </c>
      <c r="M7" s="1"/>
      <c r="N7" s="1"/>
      <c r="O7" s="1" t="s">
        <v>219</v>
      </c>
      <c r="P7" s="1" t="s">
        <v>213</v>
      </c>
      <c r="Q7" s="1"/>
      <c r="R7" s="1"/>
      <c r="S7" s="112" t="s">
        <v>26</v>
      </c>
      <c r="T7" s="1"/>
    </row>
    <row r="8" spans="2:20" ht="384.75" customHeight="1" x14ac:dyDescent="0.35">
      <c r="B8" s="84" t="s">
        <v>25</v>
      </c>
      <c r="C8" s="84" t="s">
        <v>194</v>
      </c>
      <c r="D8" s="84" t="s">
        <v>257</v>
      </c>
      <c r="E8" s="84" t="s">
        <v>207</v>
      </c>
      <c r="F8" s="84" t="s">
        <v>215</v>
      </c>
      <c r="G8" s="84" t="s">
        <v>212</v>
      </c>
      <c r="H8" s="84" t="s">
        <v>221</v>
      </c>
      <c r="I8" s="85" t="s">
        <v>33</v>
      </c>
      <c r="M8" s="1" t="s">
        <v>220</v>
      </c>
      <c r="N8" s="1"/>
      <c r="O8" s="1" t="s">
        <v>213</v>
      </c>
      <c r="P8" s="1"/>
      <c r="Q8" s="1"/>
      <c r="R8" s="1"/>
      <c r="S8" s="1" t="s">
        <v>27</v>
      </c>
      <c r="T8" s="1"/>
    </row>
    <row r="9" spans="2:20" ht="409.5" customHeight="1" x14ac:dyDescent="0.35">
      <c r="B9" s="84" t="s">
        <v>131</v>
      </c>
      <c r="C9" s="84" t="s">
        <v>250</v>
      </c>
      <c r="D9" s="84" t="s">
        <v>258</v>
      </c>
      <c r="E9" s="84" t="s">
        <v>207</v>
      </c>
      <c r="F9" s="84" t="s">
        <v>211</v>
      </c>
      <c r="G9" s="84" t="s">
        <v>212</v>
      </c>
      <c r="H9" s="84" t="s">
        <v>220</v>
      </c>
      <c r="I9" s="85" t="s">
        <v>33</v>
      </c>
      <c r="M9" s="1" t="s">
        <v>221</v>
      </c>
      <c r="N9" s="1"/>
      <c r="O9" s="1"/>
      <c r="P9" s="1"/>
      <c r="Q9" s="1"/>
      <c r="R9" s="1"/>
      <c r="S9" s="1"/>
      <c r="T9" s="1"/>
    </row>
    <row r="10" spans="2:20" ht="196.5"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29"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0.75" customHeight="1" x14ac:dyDescent="0.35">
      <c r="B13" s="84" t="s">
        <v>12</v>
      </c>
      <c r="C13" s="84" t="s">
        <v>255</v>
      </c>
      <c r="D13" s="115" t="s">
        <v>259</v>
      </c>
      <c r="E13" s="84" t="s">
        <v>210</v>
      </c>
      <c r="F13" s="84" t="s">
        <v>211</v>
      </c>
      <c r="G13" s="84" t="s">
        <v>218</v>
      </c>
      <c r="H13" s="84" t="s">
        <v>223</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20.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253</v>
      </c>
      <c r="E16" s="84" t="s">
        <v>210</v>
      </c>
      <c r="F16" s="84" t="s">
        <v>211</v>
      </c>
      <c r="G16" s="84" t="s">
        <v>212</v>
      </c>
      <c r="H16" s="84" t="s">
        <v>220</v>
      </c>
      <c r="I16" s="85" t="s">
        <v>33</v>
      </c>
      <c r="M16" s="1" t="s">
        <v>228</v>
      </c>
      <c r="N16" s="1"/>
      <c r="O16" s="1"/>
      <c r="P16" s="1"/>
      <c r="Q16" s="1"/>
      <c r="R16" s="1"/>
      <c r="S16" s="1"/>
      <c r="T16" s="1"/>
    </row>
    <row r="17" spans="2:20" ht="213" customHeight="1" x14ac:dyDescent="0.35">
      <c r="B17" s="84" t="s">
        <v>24</v>
      </c>
      <c r="C17" s="84" t="s">
        <v>203</v>
      </c>
      <c r="D17" s="84" t="s">
        <v>230</v>
      </c>
      <c r="E17" s="84" t="s">
        <v>207</v>
      </c>
      <c r="F17" s="84" t="s">
        <v>215</v>
      </c>
      <c r="G17" s="84" t="s">
        <v>218</v>
      </c>
      <c r="H17" s="84" t="s">
        <v>221</v>
      </c>
      <c r="I17" s="85" t="s">
        <v>33</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97.5" customHeight="1" x14ac:dyDescent="0.25">
      <c r="B19" s="84" t="s">
        <v>17</v>
      </c>
      <c r="C19" s="84" t="s">
        <v>188</v>
      </c>
      <c r="D19" s="84" t="s">
        <v>254</v>
      </c>
      <c r="E19" s="84" t="s">
        <v>207</v>
      </c>
      <c r="F19" s="84" t="s">
        <v>215</v>
      </c>
      <c r="G19" s="84" t="s">
        <v>209</v>
      </c>
      <c r="H19" s="84" t="s">
        <v>222</v>
      </c>
      <c r="I19" s="85" t="s">
        <v>32</v>
      </c>
    </row>
    <row r="20" spans="2:20" ht="80.25" customHeight="1" x14ac:dyDescent="0.25">
      <c r="B20" s="84" t="s">
        <v>18</v>
      </c>
      <c r="C20" s="84" t="s">
        <v>189</v>
      </c>
      <c r="D20" s="115" t="s">
        <v>884</v>
      </c>
      <c r="E20" s="84" t="s">
        <v>207</v>
      </c>
      <c r="F20" s="84" t="s">
        <v>215</v>
      </c>
      <c r="G20" s="84" t="s">
        <v>218</v>
      </c>
      <c r="H20" s="84" t="s">
        <v>222</v>
      </c>
      <c r="I20" s="85" t="s">
        <v>33</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43.15" customHeight="1" x14ac:dyDescent="0.25">
      <c r="B26" s="149" t="s">
        <v>883</v>
      </c>
      <c r="C26" s="149"/>
      <c r="D26" s="150"/>
      <c r="E26" s="150"/>
      <c r="F26" s="150"/>
      <c r="G26" s="150"/>
      <c r="H26" s="150"/>
      <c r="I26" s="150"/>
    </row>
    <row r="27" spans="2:20" ht="13" x14ac:dyDescent="0.25">
      <c r="B27" s="146" t="s">
        <v>133</v>
      </c>
      <c r="C27" s="147"/>
      <c r="D27" s="147"/>
      <c r="E27" s="147"/>
      <c r="F27" s="147"/>
      <c r="G27" s="147"/>
      <c r="H27" s="147"/>
      <c r="I27" s="159"/>
    </row>
    <row r="28" spans="2:20"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59"/>
    </row>
    <row r="30" spans="2:20" ht="46.5" hidden="1" customHeight="1" x14ac:dyDescent="0.25">
      <c r="B30" s="149" t="s">
        <v>292</v>
      </c>
      <c r="C30" s="149"/>
      <c r="D30" s="150"/>
      <c r="E30" s="150"/>
      <c r="F30" s="150"/>
      <c r="G30" s="150"/>
      <c r="H30" s="150"/>
      <c r="I30" s="150"/>
    </row>
  </sheetData>
  <sheetProtection algorithmName="SHA-512" hashValue="MKfZRlxuA9/9o9jKPwupYHQVnk7BhgRo58EF/o/YPzmyTPDWAixaLI3zStWfVuZGY8BOqzgSunAfKeYEXmsHrA==" saltValue="fMcMy2RHtAPLKrNOIGmDeQ==" spinCount="100000" sheet="1" objects="1" scenarios="1"/>
  <mergeCells count="8">
    <mergeCell ref="C2:I2"/>
    <mergeCell ref="C3:I3"/>
    <mergeCell ref="B29:I29"/>
    <mergeCell ref="B30:I30"/>
    <mergeCell ref="B25:I25"/>
    <mergeCell ref="B26:I26"/>
    <mergeCell ref="B27:I27"/>
    <mergeCell ref="B28:I28"/>
  </mergeCells>
  <conditionalFormatting sqref="D16">
    <cfRule type="expression" dxfId="1140" priority="142">
      <formula>#REF!="No"</formula>
    </cfRule>
  </conditionalFormatting>
  <conditionalFormatting sqref="D17">
    <cfRule type="expression" dxfId="1139" priority="136">
      <formula>#REF!="No"</formula>
    </cfRule>
  </conditionalFormatting>
  <conditionalFormatting sqref="I6:I8 I13 I19:I20 I16:I17">
    <cfRule type="containsText" dxfId="1138" priority="110" operator="containsText" text="Neutral">
      <formula>NOT(ISERROR(SEARCH("Neutral",I6)))</formula>
    </cfRule>
    <cfRule type="containsText" dxfId="1137" priority="111" operator="containsText" text="Minor Negative">
      <formula>NOT(ISERROR(SEARCH("Minor Negative",I6)))</formula>
    </cfRule>
    <cfRule type="containsText" dxfId="1136" priority="112" operator="containsText" text="Minor Positive">
      <formula>NOT(ISERROR(SEARCH("Minor Positive",I6)))</formula>
    </cfRule>
    <cfRule type="containsText" dxfId="1135" priority="113" operator="containsText" text="Significant Negative">
      <formula>NOT(ISERROR(SEARCH("Significant Negative",I6)))</formula>
    </cfRule>
    <cfRule type="containsText" dxfId="1134" priority="114" operator="containsText" text="Significant Positive">
      <formula>NOT(ISERROR(SEARCH("Significant Positive",I6)))</formula>
    </cfRule>
  </conditionalFormatting>
  <conditionalFormatting sqref="I6:I8 I13 I19:I20 I16:I17">
    <cfRule type="expression" dxfId="1133" priority="109">
      <formula>#REF!="No"</formula>
    </cfRule>
  </conditionalFormatting>
  <conditionalFormatting sqref="E6:H8 E13:H13 E19:H20 E16:H17">
    <cfRule type="expression" dxfId="1132" priority="108">
      <formula>#REF!="No"</formula>
    </cfRule>
  </conditionalFormatting>
  <conditionalFormatting sqref="I24">
    <cfRule type="containsText" dxfId="1131" priority="103" operator="containsText" text="Neutral">
      <formula>NOT(ISERROR(SEARCH("Neutral",I24)))</formula>
    </cfRule>
    <cfRule type="containsText" dxfId="1130" priority="104" operator="containsText" text="Minor Negative">
      <formula>NOT(ISERROR(SEARCH("Minor Negative",I24)))</formula>
    </cfRule>
    <cfRule type="containsText" dxfId="1129" priority="105" operator="containsText" text="Minor Positive">
      <formula>NOT(ISERROR(SEARCH("Minor Positive",I24)))</formula>
    </cfRule>
    <cfRule type="containsText" dxfId="1128" priority="106" operator="containsText" text="Significant Negative">
      <formula>NOT(ISERROR(SEARCH("Significant Negative",I24)))</formula>
    </cfRule>
    <cfRule type="containsText" dxfId="1127" priority="107" operator="containsText" text="Significant Positive">
      <formula>NOT(ISERROR(SEARCH("Significant Positive",I24)))</formula>
    </cfRule>
  </conditionalFormatting>
  <conditionalFormatting sqref="I24">
    <cfRule type="expression" dxfId="1126" priority="102">
      <formula>#REF!="No"</formula>
    </cfRule>
  </conditionalFormatting>
  <conditionalFormatting sqref="E24:H24">
    <cfRule type="expression" dxfId="1125" priority="101">
      <formula>#REF!="No"</formula>
    </cfRule>
  </conditionalFormatting>
  <conditionalFormatting sqref="I23">
    <cfRule type="containsText" dxfId="1124" priority="96" operator="containsText" text="Neutral">
      <formula>NOT(ISERROR(SEARCH("Neutral",I23)))</formula>
    </cfRule>
    <cfRule type="containsText" dxfId="1123" priority="97" operator="containsText" text="Minor Negative">
      <formula>NOT(ISERROR(SEARCH("Minor Negative",I23)))</formula>
    </cfRule>
    <cfRule type="containsText" dxfId="1122" priority="98" operator="containsText" text="Minor Positive">
      <formula>NOT(ISERROR(SEARCH("Minor Positive",I23)))</formula>
    </cfRule>
    <cfRule type="containsText" dxfId="1121" priority="99" operator="containsText" text="Significant Negative">
      <formula>NOT(ISERROR(SEARCH("Significant Negative",I23)))</formula>
    </cfRule>
    <cfRule type="containsText" dxfId="1120" priority="100" operator="containsText" text="Significant Positive">
      <formula>NOT(ISERROR(SEARCH("Significant Positive",I23)))</formula>
    </cfRule>
  </conditionalFormatting>
  <conditionalFormatting sqref="I23">
    <cfRule type="expression" dxfId="1119" priority="95">
      <formula>#REF!="No"</formula>
    </cfRule>
  </conditionalFormatting>
  <conditionalFormatting sqref="E23:H23">
    <cfRule type="expression" dxfId="1118" priority="94">
      <formula>#REF!="No"</formula>
    </cfRule>
  </conditionalFormatting>
  <conditionalFormatting sqref="I21">
    <cfRule type="containsText" dxfId="1117" priority="89" operator="containsText" text="Neutral">
      <formula>NOT(ISERROR(SEARCH("Neutral",I21)))</formula>
    </cfRule>
    <cfRule type="containsText" dxfId="1116" priority="90" operator="containsText" text="Minor Negative">
      <formula>NOT(ISERROR(SEARCH("Minor Negative",I21)))</formula>
    </cfRule>
    <cfRule type="containsText" dxfId="1115" priority="91" operator="containsText" text="Minor Positive">
      <formula>NOT(ISERROR(SEARCH("Minor Positive",I21)))</formula>
    </cfRule>
    <cfRule type="containsText" dxfId="1114" priority="92" operator="containsText" text="Significant Negative">
      <formula>NOT(ISERROR(SEARCH("Significant Negative",I21)))</formula>
    </cfRule>
    <cfRule type="containsText" dxfId="1113" priority="93" operator="containsText" text="Significant Positive">
      <formula>NOT(ISERROR(SEARCH("Significant Positive",I21)))</formula>
    </cfRule>
  </conditionalFormatting>
  <conditionalFormatting sqref="I21">
    <cfRule type="expression" dxfId="1112" priority="88">
      <formula>#REF!="No"</formula>
    </cfRule>
  </conditionalFormatting>
  <conditionalFormatting sqref="E21:H21">
    <cfRule type="expression" dxfId="1111" priority="87">
      <formula>#REF!="No"</formula>
    </cfRule>
  </conditionalFormatting>
  <conditionalFormatting sqref="I5">
    <cfRule type="containsText" dxfId="1110" priority="82" operator="containsText" text="Neutral">
      <formula>NOT(ISERROR(SEARCH("Neutral",I5)))</formula>
    </cfRule>
    <cfRule type="containsText" dxfId="1109" priority="83" operator="containsText" text="Minor Negative">
      <formula>NOT(ISERROR(SEARCH("Minor Negative",I5)))</formula>
    </cfRule>
    <cfRule type="containsText" dxfId="1108" priority="84" operator="containsText" text="Minor Positive">
      <formula>NOT(ISERROR(SEARCH("Minor Positive",I5)))</formula>
    </cfRule>
    <cfRule type="containsText" dxfId="1107" priority="85" operator="containsText" text="Significant Negative">
      <formula>NOT(ISERROR(SEARCH("Significant Negative",I5)))</formula>
    </cfRule>
    <cfRule type="containsText" dxfId="1106" priority="86" operator="containsText" text="Significant Positive">
      <formula>NOT(ISERROR(SEARCH("Significant Positive",I5)))</formula>
    </cfRule>
  </conditionalFormatting>
  <conditionalFormatting sqref="I5">
    <cfRule type="expression" dxfId="1105" priority="81">
      <formula>#REF!="No"</formula>
    </cfRule>
  </conditionalFormatting>
  <conditionalFormatting sqref="E5:H5">
    <cfRule type="expression" dxfId="1104" priority="80">
      <formula>#REF!="No"</formula>
    </cfRule>
  </conditionalFormatting>
  <conditionalFormatting sqref="I22">
    <cfRule type="containsText" dxfId="1103" priority="75" operator="containsText" text="Neutral">
      <formula>NOT(ISERROR(SEARCH("Neutral",I22)))</formula>
    </cfRule>
    <cfRule type="containsText" dxfId="1102" priority="76" operator="containsText" text="Minor Negative">
      <formula>NOT(ISERROR(SEARCH("Minor Negative",I22)))</formula>
    </cfRule>
    <cfRule type="containsText" dxfId="1101" priority="77" operator="containsText" text="Minor Positive">
      <formula>NOT(ISERROR(SEARCH("Minor Positive",I22)))</formula>
    </cfRule>
    <cfRule type="containsText" dxfId="1100" priority="78" operator="containsText" text="Significant Negative">
      <formula>NOT(ISERROR(SEARCH("Significant Negative",I22)))</formula>
    </cfRule>
    <cfRule type="containsText" dxfId="1099" priority="79" operator="containsText" text="Significant Positive">
      <formula>NOT(ISERROR(SEARCH("Significant Positive",I22)))</formula>
    </cfRule>
  </conditionalFormatting>
  <conditionalFormatting sqref="I22">
    <cfRule type="expression" dxfId="1098" priority="74">
      <formula>#REF!="No"</formula>
    </cfRule>
  </conditionalFormatting>
  <conditionalFormatting sqref="E22:H22">
    <cfRule type="expression" dxfId="1097" priority="73">
      <formula>#REF!="No"</formula>
    </cfRule>
  </conditionalFormatting>
  <conditionalFormatting sqref="I10">
    <cfRule type="containsText" dxfId="1096" priority="65" operator="containsText" text="Neutral">
      <formula>NOT(ISERROR(SEARCH("Neutral",I10)))</formula>
    </cfRule>
    <cfRule type="containsText" dxfId="1095" priority="66" operator="containsText" text="Minor Negative">
      <formula>NOT(ISERROR(SEARCH("Minor Negative",I10)))</formula>
    </cfRule>
    <cfRule type="containsText" dxfId="1094" priority="67" operator="containsText" text="Minor Positive">
      <formula>NOT(ISERROR(SEARCH("Minor Positive",I10)))</formula>
    </cfRule>
    <cfRule type="containsText" dxfId="1093" priority="68" operator="containsText" text="Significant Negative">
      <formula>NOT(ISERROR(SEARCH("Significant Negative",I10)))</formula>
    </cfRule>
    <cfRule type="containsText" dxfId="1092" priority="69" operator="containsText" text="Significant Positive">
      <formula>NOT(ISERROR(SEARCH("Significant Positive",I10)))</formula>
    </cfRule>
  </conditionalFormatting>
  <conditionalFormatting sqref="I10">
    <cfRule type="expression" dxfId="1091" priority="64">
      <formula>#REF!="No"</formula>
    </cfRule>
  </conditionalFormatting>
  <conditionalFormatting sqref="E10:H10">
    <cfRule type="expression" dxfId="1090" priority="63">
      <formula>#REF!="No"</formula>
    </cfRule>
  </conditionalFormatting>
  <conditionalFormatting sqref="I9">
    <cfRule type="containsText" dxfId="1089" priority="57" operator="containsText" text="Neutral">
      <formula>NOT(ISERROR(SEARCH("Neutral",I9)))</formula>
    </cfRule>
    <cfRule type="containsText" dxfId="1088" priority="58" operator="containsText" text="Minor Negative">
      <formula>NOT(ISERROR(SEARCH("Minor Negative",I9)))</formula>
    </cfRule>
    <cfRule type="containsText" dxfId="1087" priority="59" operator="containsText" text="Minor Positive">
      <formula>NOT(ISERROR(SEARCH("Minor Positive",I9)))</formula>
    </cfRule>
    <cfRule type="containsText" dxfId="1086" priority="60" operator="containsText" text="Significant Negative">
      <formula>NOT(ISERROR(SEARCH("Significant Negative",I9)))</formula>
    </cfRule>
    <cfRule type="containsText" dxfId="1085" priority="61" operator="containsText" text="Significant Positive">
      <formula>NOT(ISERROR(SEARCH("Significant Positive",I9)))</formula>
    </cfRule>
  </conditionalFormatting>
  <conditionalFormatting sqref="I9">
    <cfRule type="expression" dxfId="1084" priority="56">
      <formula>#REF!="No"</formula>
    </cfRule>
  </conditionalFormatting>
  <conditionalFormatting sqref="E9:H9">
    <cfRule type="expression" dxfId="1083" priority="55">
      <formula>#REF!="No"</formula>
    </cfRule>
  </conditionalFormatting>
  <conditionalFormatting sqref="I11">
    <cfRule type="containsText" dxfId="1082" priority="49" operator="containsText" text="Neutral">
      <formula>NOT(ISERROR(SEARCH("Neutral",I11)))</formula>
    </cfRule>
    <cfRule type="containsText" dxfId="1081" priority="50" operator="containsText" text="Minor Negative">
      <formula>NOT(ISERROR(SEARCH("Minor Negative",I11)))</formula>
    </cfRule>
    <cfRule type="containsText" dxfId="1080" priority="51" operator="containsText" text="Minor Positive">
      <formula>NOT(ISERROR(SEARCH("Minor Positive",I11)))</formula>
    </cfRule>
    <cfRule type="containsText" dxfId="1079" priority="52" operator="containsText" text="Significant Negative">
      <formula>NOT(ISERROR(SEARCH("Significant Negative",I11)))</formula>
    </cfRule>
    <cfRule type="containsText" dxfId="1078" priority="53" operator="containsText" text="Significant Positive">
      <formula>NOT(ISERROR(SEARCH("Significant Positive",I11)))</formula>
    </cfRule>
  </conditionalFormatting>
  <conditionalFormatting sqref="I11">
    <cfRule type="expression" dxfId="1077" priority="48">
      <formula>#REF!="No"</formula>
    </cfRule>
  </conditionalFormatting>
  <conditionalFormatting sqref="E11:H11">
    <cfRule type="expression" dxfId="1076" priority="47">
      <formula>#REF!="No"</formula>
    </cfRule>
  </conditionalFormatting>
  <conditionalFormatting sqref="I12">
    <cfRule type="containsText" dxfId="1075" priority="41" operator="containsText" text="Neutral">
      <formula>NOT(ISERROR(SEARCH("Neutral",I12)))</formula>
    </cfRule>
    <cfRule type="containsText" dxfId="1074" priority="42" operator="containsText" text="Minor Negative">
      <formula>NOT(ISERROR(SEARCH("Minor Negative",I12)))</formula>
    </cfRule>
    <cfRule type="containsText" dxfId="1073" priority="43" operator="containsText" text="Minor Positive">
      <formula>NOT(ISERROR(SEARCH("Minor Positive",I12)))</formula>
    </cfRule>
    <cfRule type="containsText" dxfId="1072" priority="44" operator="containsText" text="Significant Negative">
      <formula>NOT(ISERROR(SEARCH("Significant Negative",I12)))</formula>
    </cfRule>
    <cfRule type="containsText" dxfId="1071" priority="45" operator="containsText" text="Significant Positive">
      <formula>NOT(ISERROR(SEARCH("Significant Positive",I12)))</formula>
    </cfRule>
  </conditionalFormatting>
  <conditionalFormatting sqref="I12">
    <cfRule type="expression" dxfId="1070" priority="40">
      <formula>#REF!="No"</formula>
    </cfRule>
  </conditionalFormatting>
  <conditionalFormatting sqref="E12:H12">
    <cfRule type="expression" dxfId="1069" priority="39">
      <formula>#REF!="No"</formula>
    </cfRule>
  </conditionalFormatting>
  <conditionalFormatting sqref="I18">
    <cfRule type="containsText" dxfId="1068" priority="32" operator="containsText" text="Neutral">
      <formula>NOT(ISERROR(SEARCH("Neutral",I18)))</formula>
    </cfRule>
    <cfRule type="containsText" dxfId="1067" priority="33" operator="containsText" text="Minor Negative">
      <formula>NOT(ISERROR(SEARCH("Minor Negative",I18)))</formula>
    </cfRule>
    <cfRule type="containsText" dxfId="1066" priority="34" operator="containsText" text="Minor Positive">
      <formula>NOT(ISERROR(SEARCH("Minor Positive",I18)))</formula>
    </cfRule>
    <cfRule type="containsText" dxfId="1065" priority="35" operator="containsText" text="Significant Negative">
      <formula>NOT(ISERROR(SEARCH("Significant Negative",I18)))</formula>
    </cfRule>
    <cfRule type="containsText" dxfId="1064" priority="36" operator="containsText" text="Significant Positive">
      <formula>NOT(ISERROR(SEARCH("Significant Positive",I18)))</formula>
    </cfRule>
  </conditionalFormatting>
  <conditionalFormatting sqref="I18">
    <cfRule type="expression" dxfId="1063" priority="31">
      <formula>#REF!="No"</formula>
    </cfRule>
  </conditionalFormatting>
  <conditionalFormatting sqref="E18:H18">
    <cfRule type="expression" dxfId="1062" priority="30">
      <formula>#REF!="No"</formula>
    </cfRule>
  </conditionalFormatting>
  <conditionalFormatting sqref="I14">
    <cfRule type="containsText" dxfId="1061" priority="25" operator="containsText" text="Neutral">
      <formula>NOT(ISERROR(SEARCH("Neutral",I14)))</formula>
    </cfRule>
    <cfRule type="containsText" dxfId="1060" priority="26" operator="containsText" text="Minor Negative">
      <formula>NOT(ISERROR(SEARCH("Minor Negative",I14)))</formula>
    </cfRule>
    <cfRule type="containsText" dxfId="1059" priority="27" operator="containsText" text="Minor Positive">
      <formula>NOT(ISERROR(SEARCH("Minor Positive",I14)))</formula>
    </cfRule>
    <cfRule type="containsText" dxfId="1058" priority="28" operator="containsText" text="Significant Negative">
      <formula>NOT(ISERROR(SEARCH("Significant Negative",I14)))</formula>
    </cfRule>
    <cfRule type="containsText" dxfId="1057" priority="29" operator="containsText" text="Significant Positive">
      <formula>NOT(ISERROR(SEARCH("Significant Positive",I14)))</formula>
    </cfRule>
  </conditionalFormatting>
  <conditionalFormatting sqref="I14">
    <cfRule type="expression" dxfId="1056" priority="24">
      <formula>#REF!="No"</formula>
    </cfRule>
  </conditionalFormatting>
  <conditionalFormatting sqref="E14:H14">
    <cfRule type="expression" dxfId="1055" priority="23">
      <formula>#REF!="No"</formula>
    </cfRule>
  </conditionalFormatting>
  <conditionalFormatting sqref="I15">
    <cfRule type="containsText" dxfId="1054" priority="16" operator="containsText" text="Neutral">
      <formula>NOT(ISERROR(SEARCH("Neutral",I15)))</formula>
    </cfRule>
    <cfRule type="containsText" dxfId="1053" priority="17" operator="containsText" text="Minor Negative">
      <formula>NOT(ISERROR(SEARCH("Minor Negative",I15)))</formula>
    </cfRule>
    <cfRule type="containsText" dxfId="1052" priority="18" operator="containsText" text="Minor Positive">
      <formula>NOT(ISERROR(SEARCH("Minor Positive",I15)))</formula>
    </cfRule>
    <cfRule type="containsText" dxfId="1051" priority="19" operator="containsText" text="Significant Negative">
      <formula>NOT(ISERROR(SEARCH("Significant Negative",I15)))</formula>
    </cfRule>
    <cfRule type="containsText" dxfId="1050" priority="20" operator="containsText" text="Significant Positive">
      <formula>NOT(ISERROR(SEARCH("Significant Positive",I15)))</formula>
    </cfRule>
  </conditionalFormatting>
  <conditionalFormatting sqref="I15">
    <cfRule type="expression" dxfId="1049" priority="15">
      <formula>#REF!="No"</formula>
    </cfRule>
  </conditionalFormatting>
  <conditionalFormatting sqref="E15:H15">
    <cfRule type="expression" dxfId="1048" priority="14">
      <formula>#REF!="No"</formula>
    </cfRule>
  </conditionalFormatting>
  <conditionalFormatting sqref="D5">
    <cfRule type="expression" dxfId="1047" priority="13">
      <formula>#REF!="No"</formula>
    </cfRule>
  </conditionalFormatting>
  <conditionalFormatting sqref="D6">
    <cfRule type="expression" dxfId="1046" priority="12">
      <formula>#REF!="No"</formula>
    </cfRule>
  </conditionalFormatting>
  <conditionalFormatting sqref="D10">
    <cfRule type="expression" dxfId="1045" priority="11">
      <formula>#REF!="No"</formula>
    </cfRule>
  </conditionalFormatting>
  <conditionalFormatting sqref="D11">
    <cfRule type="expression" dxfId="1044" priority="10">
      <formula>#REF!="No"</formula>
    </cfRule>
  </conditionalFormatting>
  <conditionalFormatting sqref="D12">
    <cfRule type="expression" dxfId="1043" priority="9">
      <formula>#REF!="No"</formula>
    </cfRule>
  </conditionalFormatting>
  <conditionalFormatting sqref="D14">
    <cfRule type="expression" dxfId="1042" priority="8">
      <formula>#REF!="No"</formula>
    </cfRule>
  </conditionalFormatting>
  <conditionalFormatting sqref="D15">
    <cfRule type="expression" dxfId="1041" priority="7">
      <formula>#REF!="No"</formula>
    </cfRule>
  </conditionalFormatting>
  <conditionalFormatting sqref="D18">
    <cfRule type="expression" dxfId="1040" priority="6">
      <formula>#REF!="No"</formula>
    </cfRule>
  </conditionalFormatting>
  <conditionalFormatting sqref="D21">
    <cfRule type="expression" dxfId="1039" priority="5">
      <formula>#REF!="No"</formula>
    </cfRule>
  </conditionalFormatting>
  <conditionalFormatting sqref="D22">
    <cfRule type="expression" dxfId="1038" priority="4">
      <formula>#REF!="No"</formula>
    </cfRule>
  </conditionalFormatting>
  <conditionalFormatting sqref="D24">
    <cfRule type="expression" dxfId="1037" priority="2">
      <formula>#REF!="No"</formula>
    </cfRule>
  </conditionalFormatting>
  <conditionalFormatting sqref="D23">
    <cfRule type="expression" dxfId="1036" priority="1">
      <formula>#REF!="No"</formula>
    </cfRule>
  </conditionalFormatting>
  <dataValidations count="5">
    <dataValidation type="list" allowBlank="1" showInputMessage="1" showErrorMessage="1" sqref="E5:E24" xr:uid="{5EB843CE-F24E-4503-B9B5-C51FA791782A}">
      <formula1>$N$3:$N$6</formula1>
    </dataValidation>
    <dataValidation type="list" allowBlank="1" showInputMessage="1" showErrorMessage="1" sqref="F5:F24" xr:uid="{6F2493E3-449F-4DAB-850E-DCD27E8303EA}">
      <formula1>$O$3:$O$8</formula1>
    </dataValidation>
    <dataValidation type="list" allowBlank="1" showInputMessage="1" showErrorMessage="1" sqref="G5:G24" xr:uid="{FF171536-4379-443C-AD29-7339B2633CAB}">
      <formula1>$P$3:$P$7</formula1>
    </dataValidation>
    <dataValidation type="list" allowBlank="1" showInputMessage="1" showErrorMessage="1" sqref="H5:H24" xr:uid="{3DFD591B-8FA7-426A-9326-127FF9EA167D}">
      <formula1>$M$8:$M$17</formula1>
    </dataValidation>
    <dataValidation type="list" allowBlank="1" showInputMessage="1" showErrorMessage="1" sqref="I5:I24" xr:uid="{2958AD5B-AAAA-452F-A9D2-8BAF8300BB49}">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customProperties>
    <customPr name="LastActive" r:id="rId2"/>
  </customPropertie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93DF-6FEC-4B59-85E7-84AF36A6A099}">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D24" sqref="D24"/>
    </sheetView>
  </sheetViews>
  <sheetFormatPr defaultColWidth="8.7265625" defaultRowHeight="12.5" x14ac:dyDescent="0.25"/>
  <cols>
    <col min="1" max="1" width="4" style="97" customWidth="1"/>
    <col min="2" max="2" width="26.1796875" style="97" customWidth="1"/>
    <col min="3" max="3" width="99.816406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231</v>
      </c>
      <c r="D2" s="152"/>
      <c r="E2" s="152"/>
      <c r="F2" s="152"/>
      <c r="G2" s="152"/>
      <c r="H2" s="152"/>
      <c r="I2" s="153"/>
    </row>
    <row r="3" spans="2:20" ht="45" customHeight="1" x14ac:dyDescent="0.35">
      <c r="B3" s="100" t="s">
        <v>186</v>
      </c>
      <c r="C3" s="154" t="s">
        <v>260</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2.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07.2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97.25" customHeight="1" x14ac:dyDescent="0.35">
      <c r="B7" s="84" t="s">
        <v>7</v>
      </c>
      <c r="C7" s="84" t="s">
        <v>193</v>
      </c>
      <c r="D7" s="84" t="s">
        <v>256</v>
      </c>
      <c r="E7" s="84" t="s">
        <v>210</v>
      </c>
      <c r="F7" s="84" t="s">
        <v>211</v>
      </c>
      <c r="G7" s="84" t="s">
        <v>218</v>
      </c>
      <c r="H7" s="84" t="s">
        <v>221</v>
      </c>
      <c r="I7" s="85" t="s">
        <v>33</v>
      </c>
      <c r="M7" s="1"/>
      <c r="N7" s="1"/>
      <c r="O7" s="1" t="s">
        <v>219</v>
      </c>
      <c r="P7" s="1" t="s">
        <v>213</v>
      </c>
      <c r="Q7" s="1"/>
      <c r="R7" s="1"/>
      <c r="S7" s="112" t="s">
        <v>26</v>
      </c>
      <c r="T7" s="1"/>
    </row>
    <row r="8" spans="2:20" ht="387" customHeight="1" x14ac:dyDescent="0.35">
      <c r="B8" s="84" t="s">
        <v>25</v>
      </c>
      <c r="C8" s="84" t="s">
        <v>194</v>
      </c>
      <c r="D8" s="84" t="s">
        <v>308</v>
      </c>
      <c r="E8" s="84" t="s">
        <v>207</v>
      </c>
      <c r="F8" s="84" t="s">
        <v>211</v>
      </c>
      <c r="G8" s="84" t="s">
        <v>218</v>
      </c>
      <c r="H8" s="84" t="s">
        <v>221</v>
      </c>
      <c r="I8" s="85" t="s">
        <v>33</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185.25"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3"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3.75" customHeight="1"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8.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7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15.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07.25" customHeight="1" x14ac:dyDescent="0.25">
      <c r="B18" s="84" t="s">
        <v>16</v>
      </c>
      <c r="C18" s="84" t="s">
        <v>204</v>
      </c>
      <c r="D18" s="84" t="s">
        <v>659</v>
      </c>
      <c r="E18" s="84" t="s">
        <v>213</v>
      </c>
      <c r="F18" s="84" t="s">
        <v>213</v>
      </c>
      <c r="G18" s="84" t="s">
        <v>213</v>
      </c>
      <c r="H18" s="84" t="s">
        <v>213</v>
      </c>
      <c r="I18" s="85" t="s">
        <v>26</v>
      </c>
    </row>
    <row r="19" spans="2:20" ht="120" customHeight="1" x14ac:dyDescent="0.25">
      <c r="B19" s="84" t="s">
        <v>17</v>
      </c>
      <c r="C19" s="84" t="s">
        <v>188</v>
      </c>
      <c r="D19" s="84" t="s">
        <v>790</v>
      </c>
      <c r="E19" s="84" t="s">
        <v>207</v>
      </c>
      <c r="F19" s="84" t="s">
        <v>219</v>
      </c>
      <c r="G19" s="84" t="s">
        <v>212</v>
      </c>
      <c r="H19" s="84" t="s">
        <v>221</v>
      </c>
      <c r="I19" s="85" t="s">
        <v>31</v>
      </c>
    </row>
    <row r="20" spans="2:20" ht="70.5" customHeight="1" x14ac:dyDescent="0.25">
      <c r="B20" s="84" t="s">
        <v>18</v>
      </c>
      <c r="C20" s="84" t="s">
        <v>189</v>
      </c>
      <c r="D20" s="115" t="s">
        <v>293</v>
      </c>
      <c r="E20" s="84" t="s">
        <v>207</v>
      </c>
      <c r="F20" s="84" t="s">
        <v>219</v>
      </c>
      <c r="G20" s="84" t="s">
        <v>218</v>
      </c>
      <c r="H20" s="84" t="s">
        <v>222</v>
      </c>
      <c r="I20" s="85" t="s">
        <v>33</v>
      </c>
    </row>
    <row r="21" spans="2:20" ht="227.25" customHeight="1" x14ac:dyDescent="0.25">
      <c r="B21" s="84" t="s">
        <v>19</v>
      </c>
      <c r="C21" s="84" t="s">
        <v>205</v>
      </c>
      <c r="D21" s="84" t="s">
        <v>659</v>
      </c>
      <c r="E21" s="84" t="s">
        <v>213</v>
      </c>
      <c r="F21" s="84" t="s">
        <v>213</v>
      </c>
      <c r="G21" s="84" t="s">
        <v>213</v>
      </c>
      <c r="H21" s="84" t="s">
        <v>213</v>
      </c>
      <c r="I21" s="85" t="s">
        <v>26</v>
      </c>
    </row>
    <row r="22" spans="2:20" ht="44.25" customHeight="1" x14ac:dyDescent="0.25">
      <c r="B22" s="84" t="s">
        <v>20</v>
      </c>
      <c r="C22" s="84" t="s">
        <v>190</v>
      </c>
      <c r="D22" s="84" t="s">
        <v>659</v>
      </c>
      <c r="E22" s="84" t="s">
        <v>213</v>
      </c>
      <c r="F22" s="84" t="s">
        <v>213</v>
      </c>
      <c r="G22" s="84" t="s">
        <v>213</v>
      </c>
      <c r="H22" s="84" t="s">
        <v>213</v>
      </c>
      <c r="I22" s="85" t="s">
        <v>26</v>
      </c>
    </row>
    <row r="23" spans="2:20" ht="162" customHeight="1" x14ac:dyDescent="0.25">
      <c r="B23" s="84" t="s">
        <v>21</v>
      </c>
      <c r="C23" s="84" t="s">
        <v>201</v>
      </c>
      <c r="D23" s="84" t="s">
        <v>659</v>
      </c>
      <c r="E23" s="84" t="s">
        <v>213</v>
      </c>
      <c r="F23" s="84" t="s">
        <v>213</v>
      </c>
      <c r="G23" s="84" t="s">
        <v>213</v>
      </c>
      <c r="H23" s="84" t="s">
        <v>213</v>
      </c>
      <c r="I23" s="85" t="s">
        <v>26</v>
      </c>
    </row>
    <row r="24" spans="2:20" ht="25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18.7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59"/>
    </row>
    <row r="28" spans="2:20" ht="43.5" customHeight="1" x14ac:dyDescent="0.25">
      <c r="B28" s="149" t="s">
        <v>792</v>
      </c>
      <c r="C28" s="149"/>
      <c r="D28" s="150"/>
      <c r="E28" s="150"/>
      <c r="F28" s="150"/>
      <c r="G28" s="150"/>
      <c r="H28" s="150"/>
      <c r="I28" s="150"/>
    </row>
    <row r="29" spans="2:20" ht="13" hidden="1" x14ac:dyDescent="0.25">
      <c r="B29" s="146" t="s">
        <v>184</v>
      </c>
      <c r="C29" s="147"/>
      <c r="D29" s="147"/>
      <c r="E29" s="147"/>
      <c r="F29" s="147"/>
      <c r="G29" s="147"/>
      <c r="H29" s="147"/>
      <c r="I29" s="159"/>
    </row>
    <row r="30" spans="2:20" ht="34.5" hidden="1" customHeight="1" x14ac:dyDescent="0.25">
      <c r="B30" s="149" t="s">
        <v>791</v>
      </c>
      <c r="C30" s="149"/>
      <c r="D30" s="150"/>
      <c r="E30" s="150"/>
      <c r="F30" s="150"/>
      <c r="G30" s="150"/>
      <c r="H30" s="150"/>
      <c r="I30" s="150"/>
    </row>
  </sheetData>
  <sheetProtection algorithmName="SHA-512" hashValue="uXtm8OJ23t1/O90iwr4POWscEzYrUTo+E9EkHYikwmX9RXXGkpxLRHnYiyEgly9kDxtETKM2scnBc1ctF0n1AQ==" saltValue="KHIMWE67tBGYaSMdaDsU9w==" spinCount="100000" sheet="1" objects="1" scenarios="1"/>
  <mergeCells count="8">
    <mergeCell ref="B29:I29"/>
    <mergeCell ref="B30:I30"/>
    <mergeCell ref="C2:I2"/>
    <mergeCell ref="C3:I3"/>
    <mergeCell ref="B25:I25"/>
    <mergeCell ref="B26:I26"/>
    <mergeCell ref="B27:I27"/>
    <mergeCell ref="B28:I28"/>
  </mergeCells>
  <conditionalFormatting sqref="I7:I8">
    <cfRule type="containsText" dxfId="1035" priority="164" operator="containsText" text="Neutral">
      <formula>NOT(ISERROR(SEARCH("Neutral",I7)))</formula>
    </cfRule>
    <cfRule type="containsText" dxfId="1034" priority="165" operator="containsText" text="Minor Negative">
      <formula>NOT(ISERROR(SEARCH("Minor Negative",I7)))</formula>
    </cfRule>
    <cfRule type="containsText" dxfId="1033" priority="166" operator="containsText" text="Minor Positive">
      <formula>NOT(ISERROR(SEARCH("Minor Positive",I7)))</formula>
    </cfRule>
    <cfRule type="containsText" dxfId="1032" priority="167" operator="containsText" text="Significant Negative">
      <formula>NOT(ISERROR(SEARCH("Significant Negative",I7)))</formula>
    </cfRule>
    <cfRule type="containsText" dxfId="1031" priority="168" operator="containsText" text="Significant Positive">
      <formula>NOT(ISERROR(SEARCH("Significant Positive",I7)))</formula>
    </cfRule>
  </conditionalFormatting>
  <conditionalFormatting sqref="I7:I8">
    <cfRule type="expression" dxfId="1030" priority="163">
      <formula>#REF!="No"</formula>
    </cfRule>
  </conditionalFormatting>
  <conditionalFormatting sqref="E7:H8">
    <cfRule type="expression" dxfId="1029" priority="162">
      <formula>#REF!="No"</formula>
    </cfRule>
  </conditionalFormatting>
  <conditionalFormatting sqref="I5">
    <cfRule type="containsText" dxfId="1028" priority="157" operator="containsText" text="Neutral">
      <formula>NOT(ISERROR(SEARCH("Neutral",I5)))</formula>
    </cfRule>
    <cfRule type="containsText" dxfId="1027" priority="158" operator="containsText" text="Minor Negative">
      <formula>NOT(ISERROR(SEARCH("Minor Negative",I5)))</formula>
    </cfRule>
    <cfRule type="containsText" dxfId="1026" priority="159" operator="containsText" text="Minor Positive">
      <formula>NOT(ISERROR(SEARCH("Minor Positive",I5)))</formula>
    </cfRule>
    <cfRule type="containsText" dxfId="1025" priority="160" operator="containsText" text="Significant Negative">
      <formula>NOT(ISERROR(SEARCH("Significant Negative",I5)))</formula>
    </cfRule>
    <cfRule type="containsText" dxfId="1024" priority="161" operator="containsText" text="Significant Positive">
      <formula>NOT(ISERROR(SEARCH("Significant Positive",I5)))</formula>
    </cfRule>
  </conditionalFormatting>
  <conditionalFormatting sqref="I5">
    <cfRule type="expression" dxfId="1023" priority="156">
      <formula>#REF!="No"</formula>
    </cfRule>
  </conditionalFormatting>
  <conditionalFormatting sqref="E5:H5">
    <cfRule type="expression" dxfId="1022" priority="155">
      <formula>#REF!="No"</formula>
    </cfRule>
  </conditionalFormatting>
  <conditionalFormatting sqref="I6">
    <cfRule type="containsText" dxfId="1021" priority="149" operator="containsText" text="Neutral">
      <formula>NOT(ISERROR(SEARCH("Neutral",I6)))</formula>
    </cfRule>
    <cfRule type="containsText" dxfId="1020" priority="150" operator="containsText" text="Minor Negative">
      <formula>NOT(ISERROR(SEARCH("Minor Negative",I6)))</formula>
    </cfRule>
    <cfRule type="containsText" dxfId="1019" priority="151" operator="containsText" text="Minor Positive">
      <formula>NOT(ISERROR(SEARCH("Minor Positive",I6)))</formula>
    </cfRule>
    <cfRule type="containsText" dxfId="1018" priority="152" operator="containsText" text="Significant Negative">
      <formula>NOT(ISERROR(SEARCH("Significant Negative",I6)))</formula>
    </cfRule>
    <cfRule type="containsText" dxfId="1017" priority="153" operator="containsText" text="Significant Positive">
      <formula>NOT(ISERROR(SEARCH("Significant Positive",I6)))</formula>
    </cfRule>
  </conditionalFormatting>
  <conditionalFormatting sqref="I6">
    <cfRule type="expression" dxfId="1016" priority="148">
      <formula>#REF!="No"</formula>
    </cfRule>
  </conditionalFormatting>
  <conditionalFormatting sqref="E6:H6">
    <cfRule type="expression" dxfId="1015" priority="147">
      <formula>#REF!="No"</formula>
    </cfRule>
  </conditionalFormatting>
  <conditionalFormatting sqref="I9">
    <cfRule type="containsText" dxfId="1014" priority="141" operator="containsText" text="Neutral">
      <formula>NOT(ISERROR(SEARCH("Neutral",I9)))</formula>
    </cfRule>
    <cfRule type="containsText" dxfId="1013" priority="142" operator="containsText" text="Minor Negative">
      <formula>NOT(ISERROR(SEARCH("Minor Negative",I9)))</formula>
    </cfRule>
    <cfRule type="containsText" dxfId="1012" priority="143" operator="containsText" text="Minor Positive">
      <formula>NOT(ISERROR(SEARCH("Minor Positive",I9)))</formula>
    </cfRule>
    <cfRule type="containsText" dxfId="1011" priority="144" operator="containsText" text="Significant Negative">
      <formula>NOT(ISERROR(SEARCH("Significant Negative",I9)))</formula>
    </cfRule>
    <cfRule type="containsText" dxfId="1010" priority="145" operator="containsText" text="Significant Positive">
      <formula>NOT(ISERROR(SEARCH("Significant Positive",I9)))</formula>
    </cfRule>
  </conditionalFormatting>
  <conditionalFormatting sqref="I9">
    <cfRule type="expression" dxfId="1009" priority="140">
      <formula>#REF!="No"</formula>
    </cfRule>
  </conditionalFormatting>
  <conditionalFormatting sqref="E9:H9">
    <cfRule type="expression" dxfId="1008" priority="139">
      <formula>#REF!="No"</formula>
    </cfRule>
  </conditionalFormatting>
  <conditionalFormatting sqref="I10">
    <cfRule type="containsText" dxfId="1007" priority="133" operator="containsText" text="Neutral">
      <formula>NOT(ISERROR(SEARCH("Neutral",I10)))</formula>
    </cfRule>
    <cfRule type="containsText" dxfId="1006" priority="134" operator="containsText" text="Minor Negative">
      <formula>NOT(ISERROR(SEARCH("Minor Negative",I10)))</formula>
    </cfRule>
    <cfRule type="containsText" dxfId="1005" priority="135" operator="containsText" text="Minor Positive">
      <formula>NOT(ISERROR(SEARCH("Minor Positive",I10)))</formula>
    </cfRule>
    <cfRule type="containsText" dxfId="1004" priority="136" operator="containsText" text="Significant Negative">
      <formula>NOT(ISERROR(SEARCH("Significant Negative",I10)))</formula>
    </cfRule>
    <cfRule type="containsText" dxfId="1003" priority="137" operator="containsText" text="Significant Positive">
      <formula>NOT(ISERROR(SEARCH("Significant Positive",I10)))</formula>
    </cfRule>
  </conditionalFormatting>
  <conditionalFormatting sqref="I10">
    <cfRule type="expression" dxfId="1002" priority="132">
      <formula>#REF!="No"</formula>
    </cfRule>
  </conditionalFormatting>
  <conditionalFormatting sqref="E10:H10">
    <cfRule type="expression" dxfId="1001" priority="131">
      <formula>#REF!="No"</formula>
    </cfRule>
  </conditionalFormatting>
  <conditionalFormatting sqref="I11">
    <cfRule type="containsText" dxfId="1000" priority="125" operator="containsText" text="Neutral">
      <formula>NOT(ISERROR(SEARCH("Neutral",I11)))</formula>
    </cfRule>
    <cfRule type="containsText" dxfId="999" priority="126" operator="containsText" text="Minor Negative">
      <formula>NOT(ISERROR(SEARCH("Minor Negative",I11)))</formula>
    </cfRule>
    <cfRule type="containsText" dxfId="998" priority="127" operator="containsText" text="Minor Positive">
      <formula>NOT(ISERROR(SEARCH("Minor Positive",I11)))</formula>
    </cfRule>
    <cfRule type="containsText" dxfId="997" priority="128" operator="containsText" text="Significant Negative">
      <formula>NOT(ISERROR(SEARCH("Significant Negative",I11)))</formula>
    </cfRule>
    <cfRule type="containsText" dxfId="996" priority="129" operator="containsText" text="Significant Positive">
      <formula>NOT(ISERROR(SEARCH("Significant Positive",I11)))</formula>
    </cfRule>
  </conditionalFormatting>
  <conditionalFormatting sqref="I11">
    <cfRule type="expression" dxfId="995" priority="124">
      <formula>#REF!="No"</formula>
    </cfRule>
  </conditionalFormatting>
  <conditionalFormatting sqref="E11:H11">
    <cfRule type="expression" dxfId="994" priority="123">
      <formula>#REF!="No"</formula>
    </cfRule>
  </conditionalFormatting>
  <conditionalFormatting sqref="I12">
    <cfRule type="containsText" dxfId="993" priority="117" operator="containsText" text="Neutral">
      <formula>NOT(ISERROR(SEARCH("Neutral",I12)))</formula>
    </cfRule>
    <cfRule type="containsText" dxfId="992" priority="118" operator="containsText" text="Minor Negative">
      <formula>NOT(ISERROR(SEARCH("Minor Negative",I12)))</formula>
    </cfRule>
    <cfRule type="containsText" dxfId="991" priority="119" operator="containsText" text="Minor Positive">
      <formula>NOT(ISERROR(SEARCH("Minor Positive",I12)))</formula>
    </cfRule>
    <cfRule type="containsText" dxfId="990" priority="120" operator="containsText" text="Significant Negative">
      <formula>NOT(ISERROR(SEARCH("Significant Negative",I12)))</formula>
    </cfRule>
    <cfRule type="containsText" dxfId="989" priority="121" operator="containsText" text="Significant Positive">
      <formula>NOT(ISERROR(SEARCH("Significant Positive",I12)))</formula>
    </cfRule>
  </conditionalFormatting>
  <conditionalFormatting sqref="I12">
    <cfRule type="expression" dxfId="988" priority="116">
      <formula>#REF!="No"</formula>
    </cfRule>
  </conditionalFormatting>
  <conditionalFormatting sqref="E12:H12">
    <cfRule type="expression" dxfId="987" priority="115">
      <formula>#REF!="No"</formula>
    </cfRule>
  </conditionalFormatting>
  <conditionalFormatting sqref="I13">
    <cfRule type="containsText" dxfId="986" priority="109" operator="containsText" text="Neutral">
      <formula>NOT(ISERROR(SEARCH("Neutral",I13)))</formula>
    </cfRule>
    <cfRule type="containsText" dxfId="985" priority="110" operator="containsText" text="Minor Negative">
      <formula>NOT(ISERROR(SEARCH("Minor Negative",I13)))</formula>
    </cfRule>
    <cfRule type="containsText" dxfId="984" priority="111" operator="containsText" text="Minor Positive">
      <formula>NOT(ISERROR(SEARCH("Minor Positive",I13)))</formula>
    </cfRule>
    <cfRule type="containsText" dxfId="983" priority="112" operator="containsText" text="Significant Negative">
      <formula>NOT(ISERROR(SEARCH("Significant Negative",I13)))</formula>
    </cfRule>
    <cfRule type="containsText" dxfId="982" priority="113" operator="containsText" text="Significant Positive">
      <formula>NOT(ISERROR(SEARCH("Significant Positive",I13)))</formula>
    </cfRule>
  </conditionalFormatting>
  <conditionalFormatting sqref="I13">
    <cfRule type="expression" dxfId="981" priority="108">
      <formula>#REF!="No"</formula>
    </cfRule>
  </conditionalFormatting>
  <conditionalFormatting sqref="E13:H13">
    <cfRule type="expression" dxfId="980" priority="107">
      <formula>#REF!="No"</formula>
    </cfRule>
  </conditionalFormatting>
  <conditionalFormatting sqref="I14">
    <cfRule type="containsText" dxfId="979" priority="101" operator="containsText" text="Neutral">
      <formula>NOT(ISERROR(SEARCH("Neutral",I14)))</formula>
    </cfRule>
    <cfRule type="containsText" dxfId="978" priority="102" operator="containsText" text="Minor Negative">
      <formula>NOT(ISERROR(SEARCH("Minor Negative",I14)))</formula>
    </cfRule>
    <cfRule type="containsText" dxfId="977" priority="103" operator="containsText" text="Minor Positive">
      <formula>NOT(ISERROR(SEARCH("Minor Positive",I14)))</formula>
    </cfRule>
    <cfRule type="containsText" dxfId="976" priority="104" operator="containsText" text="Significant Negative">
      <formula>NOT(ISERROR(SEARCH("Significant Negative",I14)))</formula>
    </cfRule>
    <cfRule type="containsText" dxfId="975" priority="105" operator="containsText" text="Significant Positive">
      <formula>NOT(ISERROR(SEARCH("Significant Positive",I14)))</formula>
    </cfRule>
  </conditionalFormatting>
  <conditionalFormatting sqref="I14">
    <cfRule type="expression" dxfId="974" priority="100">
      <formula>#REF!="No"</formula>
    </cfRule>
  </conditionalFormatting>
  <conditionalFormatting sqref="E14:H14">
    <cfRule type="expression" dxfId="973" priority="99">
      <formula>#REF!="No"</formula>
    </cfRule>
  </conditionalFormatting>
  <conditionalFormatting sqref="I15">
    <cfRule type="containsText" dxfId="972" priority="93" operator="containsText" text="Neutral">
      <formula>NOT(ISERROR(SEARCH("Neutral",I15)))</formula>
    </cfRule>
    <cfRule type="containsText" dxfId="971" priority="94" operator="containsText" text="Minor Negative">
      <formula>NOT(ISERROR(SEARCH("Minor Negative",I15)))</formula>
    </cfRule>
    <cfRule type="containsText" dxfId="970" priority="95" operator="containsText" text="Minor Positive">
      <formula>NOT(ISERROR(SEARCH("Minor Positive",I15)))</formula>
    </cfRule>
    <cfRule type="containsText" dxfId="969" priority="96" operator="containsText" text="Significant Negative">
      <formula>NOT(ISERROR(SEARCH("Significant Negative",I15)))</formula>
    </cfRule>
    <cfRule type="containsText" dxfId="968" priority="97" operator="containsText" text="Significant Positive">
      <formula>NOT(ISERROR(SEARCH("Significant Positive",I15)))</formula>
    </cfRule>
  </conditionalFormatting>
  <conditionalFormatting sqref="I15">
    <cfRule type="expression" dxfId="967" priority="92">
      <formula>#REF!="No"</formula>
    </cfRule>
  </conditionalFormatting>
  <conditionalFormatting sqref="E15:H15">
    <cfRule type="expression" dxfId="966" priority="91">
      <formula>#REF!="No"</formula>
    </cfRule>
  </conditionalFormatting>
  <conditionalFormatting sqref="I16">
    <cfRule type="containsText" dxfId="965" priority="85" operator="containsText" text="Neutral">
      <formula>NOT(ISERROR(SEARCH("Neutral",I16)))</formula>
    </cfRule>
    <cfRule type="containsText" dxfId="964" priority="86" operator="containsText" text="Minor Negative">
      <formula>NOT(ISERROR(SEARCH("Minor Negative",I16)))</formula>
    </cfRule>
    <cfRule type="containsText" dxfId="963" priority="87" operator="containsText" text="Minor Positive">
      <formula>NOT(ISERROR(SEARCH("Minor Positive",I16)))</formula>
    </cfRule>
    <cfRule type="containsText" dxfId="962" priority="88" operator="containsText" text="Significant Negative">
      <formula>NOT(ISERROR(SEARCH("Significant Negative",I16)))</formula>
    </cfRule>
    <cfRule type="containsText" dxfId="961" priority="89" operator="containsText" text="Significant Positive">
      <formula>NOT(ISERROR(SEARCH("Significant Positive",I16)))</formula>
    </cfRule>
  </conditionalFormatting>
  <conditionalFormatting sqref="I16">
    <cfRule type="expression" dxfId="960" priority="84">
      <formula>#REF!="No"</formula>
    </cfRule>
  </conditionalFormatting>
  <conditionalFormatting sqref="E16:H16">
    <cfRule type="expression" dxfId="959" priority="83">
      <formula>#REF!="No"</formula>
    </cfRule>
  </conditionalFormatting>
  <conditionalFormatting sqref="I18">
    <cfRule type="containsText" dxfId="958" priority="77" operator="containsText" text="Neutral">
      <formula>NOT(ISERROR(SEARCH("Neutral",I18)))</formula>
    </cfRule>
    <cfRule type="containsText" dxfId="957" priority="78" operator="containsText" text="Minor Negative">
      <formula>NOT(ISERROR(SEARCH("Minor Negative",I18)))</formula>
    </cfRule>
    <cfRule type="containsText" dxfId="956" priority="79" operator="containsText" text="Minor Positive">
      <formula>NOT(ISERROR(SEARCH("Minor Positive",I18)))</formula>
    </cfRule>
    <cfRule type="containsText" dxfId="955" priority="80" operator="containsText" text="Significant Negative">
      <formula>NOT(ISERROR(SEARCH("Significant Negative",I18)))</formula>
    </cfRule>
    <cfRule type="containsText" dxfId="954" priority="81" operator="containsText" text="Significant Positive">
      <formula>NOT(ISERROR(SEARCH("Significant Positive",I18)))</formula>
    </cfRule>
  </conditionalFormatting>
  <conditionalFormatting sqref="I18">
    <cfRule type="expression" dxfId="953" priority="76">
      <formula>#REF!="No"</formula>
    </cfRule>
  </conditionalFormatting>
  <conditionalFormatting sqref="E18:H18">
    <cfRule type="expression" dxfId="952" priority="75">
      <formula>#REF!="No"</formula>
    </cfRule>
  </conditionalFormatting>
  <conditionalFormatting sqref="I20">
    <cfRule type="containsText" dxfId="951" priority="69" operator="containsText" text="Neutral">
      <formula>NOT(ISERROR(SEARCH("Neutral",I20)))</formula>
    </cfRule>
    <cfRule type="containsText" dxfId="950" priority="70" operator="containsText" text="Minor Negative">
      <formula>NOT(ISERROR(SEARCH("Minor Negative",I20)))</formula>
    </cfRule>
    <cfRule type="containsText" dxfId="949" priority="71" operator="containsText" text="Minor Positive">
      <formula>NOT(ISERROR(SEARCH("Minor Positive",I20)))</formula>
    </cfRule>
    <cfRule type="containsText" dxfId="948" priority="72" operator="containsText" text="Significant Negative">
      <formula>NOT(ISERROR(SEARCH("Significant Negative",I20)))</formula>
    </cfRule>
    <cfRule type="containsText" dxfId="947" priority="73" operator="containsText" text="Significant Positive">
      <formula>NOT(ISERROR(SEARCH("Significant Positive",I20)))</formula>
    </cfRule>
  </conditionalFormatting>
  <conditionalFormatting sqref="I20">
    <cfRule type="expression" dxfId="946" priority="68">
      <formula>#REF!="No"</formula>
    </cfRule>
  </conditionalFormatting>
  <conditionalFormatting sqref="E20:H20">
    <cfRule type="expression" dxfId="945" priority="67">
      <formula>#REF!="No"</formula>
    </cfRule>
  </conditionalFormatting>
  <conditionalFormatting sqref="I21">
    <cfRule type="containsText" dxfId="944" priority="61" operator="containsText" text="Neutral">
      <formula>NOT(ISERROR(SEARCH("Neutral",I21)))</formula>
    </cfRule>
    <cfRule type="containsText" dxfId="943" priority="62" operator="containsText" text="Minor Negative">
      <formula>NOT(ISERROR(SEARCH("Minor Negative",I21)))</formula>
    </cfRule>
    <cfRule type="containsText" dxfId="942" priority="63" operator="containsText" text="Minor Positive">
      <formula>NOT(ISERROR(SEARCH("Minor Positive",I21)))</formula>
    </cfRule>
    <cfRule type="containsText" dxfId="941" priority="64" operator="containsText" text="Significant Negative">
      <formula>NOT(ISERROR(SEARCH("Significant Negative",I21)))</formula>
    </cfRule>
    <cfRule type="containsText" dxfId="940" priority="65" operator="containsText" text="Significant Positive">
      <formula>NOT(ISERROR(SEARCH("Significant Positive",I21)))</formula>
    </cfRule>
  </conditionalFormatting>
  <conditionalFormatting sqref="I21">
    <cfRule type="expression" dxfId="939" priority="60">
      <formula>#REF!="No"</formula>
    </cfRule>
  </conditionalFormatting>
  <conditionalFormatting sqref="E21:H21">
    <cfRule type="expression" dxfId="938" priority="59">
      <formula>#REF!="No"</formula>
    </cfRule>
  </conditionalFormatting>
  <conditionalFormatting sqref="I22">
    <cfRule type="containsText" dxfId="937" priority="53" operator="containsText" text="Neutral">
      <formula>NOT(ISERROR(SEARCH("Neutral",I22)))</formula>
    </cfRule>
    <cfRule type="containsText" dxfId="936" priority="54" operator="containsText" text="Minor Negative">
      <formula>NOT(ISERROR(SEARCH("Minor Negative",I22)))</formula>
    </cfRule>
    <cfRule type="containsText" dxfId="935" priority="55" operator="containsText" text="Minor Positive">
      <formula>NOT(ISERROR(SEARCH("Minor Positive",I22)))</formula>
    </cfRule>
    <cfRule type="containsText" dxfId="934" priority="56" operator="containsText" text="Significant Negative">
      <formula>NOT(ISERROR(SEARCH("Significant Negative",I22)))</formula>
    </cfRule>
    <cfRule type="containsText" dxfId="933" priority="57" operator="containsText" text="Significant Positive">
      <formula>NOT(ISERROR(SEARCH("Significant Positive",I22)))</formula>
    </cfRule>
  </conditionalFormatting>
  <conditionalFormatting sqref="I22">
    <cfRule type="expression" dxfId="932" priority="52">
      <formula>#REF!="No"</formula>
    </cfRule>
  </conditionalFormatting>
  <conditionalFormatting sqref="E22:H22">
    <cfRule type="expression" dxfId="931" priority="51">
      <formula>#REF!="No"</formula>
    </cfRule>
  </conditionalFormatting>
  <conditionalFormatting sqref="I23">
    <cfRule type="containsText" dxfId="930" priority="45" operator="containsText" text="Neutral">
      <formula>NOT(ISERROR(SEARCH("Neutral",I23)))</formula>
    </cfRule>
    <cfRule type="containsText" dxfId="929" priority="46" operator="containsText" text="Minor Negative">
      <formula>NOT(ISERROR(SEARCH("Minor Negative",I23)))</formula>
    </cfRule>
    <cfRule type="containsText" dxfId="928" priority="47" operator="containsText" text="Minor Positive">
      <formula>NOT(ISERROR(SEARCH("Minor Positive",I23)))</formula>
    </cfRule>
    <cfRule type="containsText" dxfId="927" priority="48" operator="containsText" text="Significant Negative">
      <formula>NOT(ISERROR(SEARCH("Significant Negative",I23)))</formula>
    </cfRule>
    <cfRule type="containsText" dxfId="926" priority="49" operator="containsText" text="Significant Positive">
      <formula>NOT(ISERROR(SEARCH("Significant Positive",I23)))</formula>
    </cfRule>
  </conditionalFormatting>
  <conditionalFormatting sqref="I23">
    <cfRule type="expression" dxfId="925" priority="44">
      <formula>#REF!="No"</formula>
    </cfRule>
  </conditionalFormatting>
  <conditionalFormatting sqref="E23:H23">
    <cfRule type="expression" dxfId="924" priority="43">
      <formula>#REF!="No"</formula>
    </cfRule>
  </conditionalFormatting>
  <conditionalFormatting sqref="I24">
    <cfRule type="containsText" dxfId="923" priority="37" operator="containsText" text="Neutral">
      <formula>NOT(ISERROR(SEARCH("Neutral",I24)))</formula>
    </cfRule>
    <cfRule type="containsText" dxfId="922" priority="38" operator="containsText" text="Minor Negative">
      <formula>NOT(ISERROR(SEARCH("Minor Negative",I24)))</formula>
    </cfRule>
    <cfRule type="containsText" dxfId="921" priority="39" operator="containsText" text="Minor Positive">
      <formula>NOT(ISERROR(SEARCH("Minor Positive",I24)))</formula>
    </cfRule>
    <cfRule type="containsText" dxfId="920" priority="40" operator="containsText" text="Significant Negative">
      <formula>NOT(ISERROR(SEARCH("Significant Negative",I24)))</formula>
    </cfRule>
    <cfRule type="containsText" dxfId="919" priority="41" operator="containsText" text="Significant Positive">
      <formula>NOT(ISERROR(SEARCH("Significant Positive",I24)))</formula>
    </cfRule>
  </conditionalFormatting>
  <conditionalFormatting sqref="I24">
    <cfRule type="expression" dxfId="918" priority="36">
      <formula>#REF!="No"</formula>
    </cfRule>
  </conditionalFormatting>
  <conditionalFormatting sqref="E24:H24">
    <cfRule type="expression" dxfId="917" priority="35">
      <formula>#REF!="No"</formula>
    </cfRule>
  </conditionalFormatting>
  <conditionalFormatting sqref="I17">
    <cfRule type="containsText" dxfId="916" priority="29" operator="containsText" text="Neutral">
      <formula>NOT(ISERROR(SEARCH("Neutral",I17)))</formula>
    </cfRule>
    <cfRule type="containsText" dxfId="915" priority="30" operator="containsText" text="Minor Negative">
      <formula>NOT(ISERROR(SEARCH("Minor Negative",I17)))</formula>
    </cfRule>
    <cfRule type="containsText" dxfId="914" priority="31" operator="containsText" text="Minor Positive">
      <formula>NOT(ISERROR(SEARCH("Minor Positive",I17)))</formula>
    </cfRule>
    <cfRule type="containsText" dxfId="913" priority="32" operator="containsText" text="Significant Negative">
      <formula>NOT(ISERROR(SEARCH("Significant Negative",I17)))</formula>
    </cfRule>
    <cfRule type="containsText" dxfId="912" priority="33" operator="containsText" text="Significant Positive">
      <formula>NOT(ISERROR(SEARCH("Significant Positive",I17)))</formula>
    </cfRule>
  </conditionalFormatting>
  <conditionalFormatting sqref="I17">
    <cfRule type="expression" dxfId="911" priority="28">
      <formula>#REF!="No"</formula>
    </cfRule>
  </conditionalFormatting>
  <conditionalFormatting sqref="E17:H17">
    <cfRule type="expression" dxfId="910" priority="27">
      <formula>#REF!="No"</formula>
    </cfRule>
  </conditionalFormatting>
  <conditionalFormatting sqref="I19">
    <cfRule type="containsText" dxfId="909" priority="21" operator="containsText" text="Neutral">
      <formula>NOT(ISERROR(SEARCH("Neutral",I19)))</formula>
    </cfRule>
    <cfRule type="containsText" dxfId="908" priority="22" operator="containsText" text="Minor Negative">
      <formula>NOT(ISERROR(SEARCH("Minor Negative",I19)))</formula>
    </cfRule>
    <cfRule type="containsText" dxfId="907" priority="23" operator="containsText" text="Minor Positive">
      <formula>NOT(ISERROR(SEARCH("Minor Positive",I19)))</formula>
    </cfRule>
    <cfRule type="containsText" dxfId="906" priority="24" operator="containsText" text="Significant Negative">
      <formula>NOT(ISERROR(SEARCH("Significant Negative",I19)))</formula>
    </cfRule>
    <cfRule type="containsText" dxfId="905" priority="25" operator="containsText" text="Significant Positive">
      <formula>NOT(ISERROR(SEARCH("Significant Positive",I19)))</formula>
    </cfRule>
  </conditionalFormatting>
  <conditionalFormatting sqref="I19">
    <cfRule type="expression" dxfId="904" priority="20">
      <formula>#REF!="No"</formula>
    </cfRule>
  </conditionalFormatting>
  <conditionalFormatting sqref="E19:H19">
    <cfRule type="expression" dxfId="903" priority="19">
      <formula>#REF!="No"</formula>
    </cfRule>
  </conditionalFormatting>
  <conditionalFormatting sqref="D24">
    <cfRule type="expression" dxfId="902" priority="17">
      <formula>#REF!="No"</formula>
    </cfRule>
  </conditionalFormatting>
  <conditionalFormatting sqref="D23">
    <cfRule type="expression" dxfId="901" priority="16">
      <formula>#REF!="No"</formula>
    </cfRule>
  </conditionalFormatting>
  <conditionalFormatting sqref="D22">
    <cfRule type="expression" dxfId="900" priority="14">
      <formula>#REF!="No"</formula>
    </cfRule>
  </conditionalFormatting>
  <conditionalFormatting sqref="D21">
    <cfRule type="expression" dxfId="899" priority="13">
      <formula>#REF!="No"</formula>
    </cfRule>
  </conditionalFormatting>
  <conditionalFormatting sqref="D18">
    <cfRule type="expression" dxfId="898" priority="12">
      <formula>#REF!="No"</formula>
    </cfRule>
  </conditionalFormatting>
  <conditionalFormatting sqref="D17">
    <cfRule type="expression" dxfId="897" priority="11">
      <formula>#REF!="No"</formula>
    </cfRule>
  </conditionalFormatting>
  <conditionalFormatting sqref="D16">
    <cfRule type="expression" dxfId="896" priority="10">
      <formula>#REF!="No"</formula>
    </cfRule>
  </conditionalFormatting>
  <conditionalFormatting sqref="D15">
    <cfRule type="expression" dxfId="895" priority="9">
      <formula>#REF!="No"</formula>
    </cfRule>
  </conditionalFormatting>
  <conditionalFormatting sqref="D14">
    <cfRule type="expression" dxfId="894" priority="8">
      <formula>#REF!="No"</formula>
    </cfRule>
  </conditionalFormatting>
  <conditionalFormatting sqref="D13">
    <cfRule type="expression" dxfId="893" priority="7">
      <formula>#REF!="No"</formula>
    </cfRule>
  </conditionalFormatting>
  <conditionalFormatting sqref="D12">
    <cfRule type="expression" dxfId="892" priority="6">
      <formula>#REF!="No"</formula>
    </cfRule>
  </conditionalFormatting>
  <conditionalFormatting sqref="D11">
    <cfRule type="expression" dxfId="891" priority="5">
      <formula>#REF!="No"</formula>
    </cfRule>
  </conditionalFormatting>
  <conditionalFormatting sqref="D10">
    <cfRule type="expression" dxfId="890" priority="4">
      <formula>#REF!="No"</formula>
    </cfRule>
  </conditionalFormatting>
  <conditionalFormatting sqref="D9">
    <cfRule type="expression" dxfId="889" priority="3">
      <formula>#REF!="No"</formula>
    </cfRule>
  </conditionalFormatting>
  <conditionalFormatting sqref="D6">
    <cfRule type="expression" dxfId="888" priority="2">
      <formula>#REF!="No"</formula>
    </cfRule>
  </conditionalFormatting>
  <conditionalFormatting sqref="D5">
    <cfRule type="expression" dxfId="887" priority="1">
      <formula>#REF!="No"</formula>
    </cfRule>
  </conditionalFormatting>
  <dataValidations count="5">
    <dataValidation type="list" allowBlank="1" showInputMessage="1" showErrorMessage="1" sqref="I5:I24" xr:uid="{5F8C6CB9-C050-4ABF-A1EE-735EB0DEBC4B}">
      <formula1>$S$3:$S$8</formula1>
    </dataValidation>
    <dataValidation type="list" allowBlank="1" showInputMessage="1" showErrorMessage="1" sqref="H5:H24" xr:uid="{7A100F8F-08CA-4673-8438-344222747E31}">
      <formula1>$M$8:$M$17</formula1>
    </dataValidation>
    <dataValidation type="list" allowBlank="1" showInputMessage="1" showErrorMessage="1" sqref="G5:G24" xr:uid="{D691F2E6-8401-4856-8BD4-631D1884FE08}">
      <formula1>$P$3:$P$7</formula1>
    </dataValidation>
    <dataValidation type="list" allowBlank="1" showInputMessage="1" showErrorMessage="1" sqref="F5:F24" xr:uid="{7D58CC68-BC67-4BEF-88A7-5D4352EBE77E}">
      <formula1>$O$3:$O$8</formula1>
    </dataValidation>
    <dataValidation type="list" allowBlank="1" showInputMessage="1" showErrorMessage="1" sqref="E5:E24" xr:uid="{CDEF8D9F-EFBB-478D-B12D-7F357EAC9CB0}">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32BF1-265C-4B52-9C0A-8DFBC5E99D93}">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K5" sqref="K5"/>
    </sheetView>
  </sheetViews>
  <sheetFormatPr defaultColWidth="8.7265625" defaultRowHeight="12.5" x14ac:dyDescent="0.25"/>
  <cols>
    <col min="1" max="1" width="4" style="97" customWidth="1"/>
    <col min="2" max="2" width="26.1796875" style="97" customWidth="1"/>
    <col min="3" max="3" width="107.4531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232</v>
      </c>
      <c r="D2" s="152"/>
      <c r="E2" s="152"/>
      <c r="F2" s="152"/>
      <c r="G2" s="152"/>
      <c r="H2" s="152"/>
      <c r="I2" s="153"/>
    </row>
    <row r="3" spans="2:20" ht="45" customHeight="1" x14ac:dyDescent="0.25">
      <c r="B3" s="100" t="s">
        <v>186</v>
      </c>
      <c r="C3" s="154" t="s">
        <v>263</v>
      </c>
      <c r="D3" s="155"/>
      <c r="E3" s="155"/>
      <c r="F3" s="155"/>
      <c r="G3" s="155"/>
      <c r="H3" s="155"/>
      <c r="I3" s="156"/>
      <c r="M3" s="114"/>
      <c r="N3" s="114" t="s">
        <v>207</v>
      </c>
      <c r="O3" s="114" t="s">
        <v>208</v>
      </c>
      <c r="P3" s="114" t="s">
        <v>209</v>
      </c>
      <c r="Q3" s="114"/>
      <c r="R3" s="114"/>
      <c r="S3" s="116" t="s">
        <v>31</v>
      </c>
      <c r="T3" s="114"/>
    </row>
    <row r="4" spans="2:20" ht="52" x14ac:dyDescent="0.25">
      <c r="B4" s="100" t="s">
        <v>0</v>
      </c>
      <c r="C4" s="100" t="s">
        <v>185</v>
      </c>
      <c r="D4" s="100" t="s">
        <v>206</v>
      </c>
      <c r="E4" s="100" t="s">
        <v>1</v>
      </c>
      <c r="F4" s="100" t="s">
        <v>2</v>
      </c>
      <c r="G4" s="102" t="s">
        <v>5</v>
      </c>
      <c r="H4" s="102" t="s">
        <v>4</v>
      </c>
      <c r="I4" s="101" t="s">
        <v>3</v>
      </c>
      <c r="M4" s="114"/>
      <c r="N4" s="114" t="s">
        <v>210</v>
      </c>
      <c r="O4" s="114" t="s">
        <v>211</v>
      </c>
      <c r="P4" s="114" t="s">
        <v>212</v>
      </c>
      <c r="Q4" s="114"/>
      <c r="R4" s="114"/>
      <c r="S4" s="117" t="s">
        <v>32</v>
      </c>
      <c r="T4" s="114"/>
    </row>
    <row r="5" spans="2:20" ht="332.25" customHeight="1" x14ac:dyDescent="0.25">
      <c r="B5" s="84" t="s">
        <v>23</v>
      </c>
      <c r="C5" s="84" t="s">
        <v>191</v>
      </c>
      <c r="D5" s="84" t="s">
        <v>659</v>
      </c>
      <c r="E5" s="84" t="s">
        <v>213</v>
      </c>
      <c r="F5" s="84" t="s">
        <v>213</v>
      </c>
      <c r="G5" s="84" t="s">
        <v>213</v>
      </c>
      <c r="H5" s="84" t="s">
        <v>213</v>
      </c>
      <c r="I5" s="85" t="s">
        <v>26</v>
      </c>
      <c r="M5" s="114"/>
      <c r="N5" s="114" t="s">
        <v>214</v>
      </c>
      <c r="O5" s="114" t="s">
        <v>215</v>
      </c>
      <c r="P5" s="114" t="s">
        <v>216</v>
      </c>
      <c r="Q5" s="114"/>
      <c r="R5" s="114"/>
      <c r="S5" s="118" t="s">
        <v>33</v>
      </c>
      <c r="T5" s="114"/>
    </row>
    <row r="6" spans="2:20" ht="105.75" customHeight="1" x14ac:dyDescent="0.25">
      <c r="B6" s="84" t="s">
        <v>6</v>
      </c>
      <c r="C6" s="84" t="s">
        <v>192</v>
      </c>
      <c r="D6" s="84" t="s">
        <v>659</v>
      </c>
      <c r="E6" s="84" t="s">
        <v>213</v>
      </c>
      <c r="F6" s="84" t="s">
        <v>213</v>
      </c>
      <c r="G6" s="84" t="s">
        <v>213</v>
      </c>
      <c r="H6" s="84" t="s">
        <v>213</v>
      </c>
      <c r="I6" s="85" t="s">
        <v>26</v>
      </c>
      <c r="M6" s="114"/>
      <c r="N6" s="114" t="s">
        <v>213</v>
      </c>
      <c r="O6" s="114" t="s">
        <v>217</v>
      </c>
      <c r="P6" s="114" t="s">
        <v>218</v>
      </c>
      <c r="Q6" s="114"/>
      <c r="R6" s="114"/>
      <c r="S6" s="119" t="s">
        <v>34</v>
      </c>
      <c r="T6" s="114"/>
    </row>
    <row r="7" spans="2:20" ht="175.5" customHeight="1" x14ac:dyDescent="0.25">
      <c r="B7" s="84" t="s">
        <v>7</v>
      </c>
      <c r="C7" s="84" t="s">
        <v>193</v>
      </c>
      <c r="D7" s="84" t="s">
        <v>659</v>
      </c>
      <c r="E7" s="84" t="s">
        <v>213</v>
      </c>
      <c r="F7" s="84" t="s">
        <v>213</v>
      </c>
      <c r="G7" s="84" t="s">
        <v>213</v>
      </c>
      <c r="H7" s="84" t="s">
        <v>213</v>
      </c>
      <c r="I7" s="85" t="s">
        <v>26</v>
      </c>
      <c r="M7" s="114"/>
      <c r="N7" s="114"/>
      <c r="O7" s="114" t="s">
        <v>219</v>
      </c>
      <c r="P7" s="114" t="s">
        <v>213</v>
      </c>
      <c r="Q7" s="114"/>
      <c r="R7" s="114"/>
      <c r="S7" s="120" t="s">
        <v>26</v>
      </c>
      <c r="T7" s="114"/>
    </row>
    <row r="8" spans="2:20" ht="361.5" customHeight="1" x14ac:dyDescent="0.25">
      <c r="B8" s="84" t="s">
        <v>25</v>
      </c>
      <c r="C8" s="84" t="s">
        <v>194</v>
      </c>
      <c r="D8" s="84" t="s">
        <v>659</v>
      </c>
      <c r="E8" s="84" t="s">
        <v>213</v>
      </c>
      <c r="F8" s="84" t="s">
        <v>213</v>
      </c>
      <c r="G8" s="84" t="s">
        <v>213</v>
      </c>
      <c r="H8" s="84" t="s">
        <v>213</v>
      </c>
      <c r="I8" s="85" t="s">
        <v>26</v>
      </c>
      <c r="M8" s="114" t="s">
        <v>220</v>
      </c>
      <c r="N8" s="114"/>
      <c r="O8" s="114" t="s">
        <v>213</v>
      </c>
      <c r="P8" s="114"/>
      <c r="Q8" s="114"/>
      <c r="R8" s="114"/>
      <c r="S8" s="114" t="s">
        <v>27</v>
      </c>
      <c r="T8" s="114"/>
    </row>
    <row r="9" spans="2:20" ht="409.5" customHeight="1" x14ac:dyDescent="0.25">
      <c r="B9" s="84" t="s">
        <v>131</v>
      </c>
      <c r="C9" s="84" t="s">
        <v>250</v>
      </c>
      <c r="D9" s="84" t="s">
        <v>659</v>
      </c>
      <c r="E9" s="84" t="s">
        <v>213</v>
      </c>
      <c r="F9" s="84" t="s">
        <v>213</v>
      </c>
      <c r="G9" s="84" t="s">
        <v>213</v>
      </c>
      <c r="H9" s="84" t="s">
        <v>213</v>
      </c>
      <c r="I9" s="85" t="s">
        <v>26</v>
      </c>
      <c r="M9" s="114" t="s">
        <v>221</v>
      </c>
      <c r="N9" s="114"/>
      <c r="O9" s="114"/>
      <c r="P9" s="114"/>
      <c r="Q9" s="114"/>
      <c r="R9" s="114"/>
      <c r="S9" s="114"/>
      <c r="T9" s="114"/>
    </row>
    <row r="10" spans="2:20" ht="187.5" customHeight="1" x14ac:dyDescent="0.25">
      <c r="B10" s="84" t="s">
        <v>9</v>
      </c>
      <c r="C10" s="84" t="s">
        <v>195</v>
      </c>
      <c r="D10" s="84" t="s">
        <v>659</v>
      </c>
      <c r="E10" s="84" t="s">
        <v>213</v>
      </c>
      <c r="F10" s="84" t="s">
        <v>213</v>
      </c>
      <c r="G10" s="84" t="s">
        <v>213</v>
      </c>
      <c r="H10" s="84" t="s">
        <v>213</v>
      </c>
      <c r="I10" s="85" t="s">
        <v>26</v>
      </c>
      <c r="M10" s="114" t="s">
        <v>222</v>
      </c>
      <c r="N10" s="114"/>
      <c r="O10" s="114"/>
      <c r="P10" s="114"/>
      <c r="Q10" s="114"/>
      <c r="R10" s="114"/>
      <c r="S10" s="114"/>
      <c r="T10" s="114"/>
    </row>
    <row r="11" spans="2:20" ht="96" customHeight="1" x14ac:dyDescent="0.25">
      <c r="B11" s="84" t="s">
        <v>10</v>
      </c>
      <c r="C11" s="84" t="s">
        <v>196</v>
      </c>
      <c r="D11" s="84" t="s">
        <v>659</v>
      </c>
      <c r="E11" s="84" t="s">
        <v>213</v>
      </c>
      <c r="F11" s="84" t="s">
        <v>213</v>
      </c>
      <c r="G11" s="84" t="s">
        <v>213</v>
      </c>
      <c r="H11" s="84" t="s">
        <v>213</v>
      </c>
      <c r="I11" s="85" t="s">
        <v>26</v>
      </c>
      <c r="M11" s="114" t="s">
        <v>223</v>
      </c>
      <c r="N11" s="114"/>
      <c r="O11" s="114"/>
      <c r="P11" s="114"/>
      <c r="Q11" s="114"/>
      <c r="R11" s="114"/>
      <c r="S11" s="114"/>
      <c r="T11" s="114"/>
    </row>
    <row r="12" spans="2:20" ht="31.5" customHeight="1" x14ac:dyDescent="0.25">
      <c r="B12" s="84" t="s">
        <v>11</v>
      </c>
      <c r="C12" s="84" t="s">
        <v>187</v>
      </c>
      <c r="D12" s="84" t="s">
        <v>659</v>
      </c>
      <c r="E12" s="84" t="s">
        <v>213</v>
      </c>
      <c r="F12" s="84" t="s">
        <v>213</v>
      </c>
      <c r="G12" s="84" t="s">
        <v>213</v>
      </c>
      <c r="H12" s="84" t="s">
        <v>213</v>
      </c>
      <c r="I12" s="85" t="s">
        <v>26</v>
      </c>
      <c r="M12" s="114" t="s">
        <v>224</v>
      </c>
      <c r="N12" s="114"/>
      <c r="O12" s="114"/>
      <c r="P12" s="114"/>
      <c r="Q12" s="114"/>
      <c r="R12" s="114"/>
      <c r="S12" s="114"/>
      <c r="T12" s="114"/>
    </row>
    <row r="13" spans="2:20" ht="175.5" customHeight="1" x14ac:dyDescent="0.25">
      <c r="B13" s="84" t="s">
        <v>12</v>
      </c>
      <c r="C13" s="84" t="s">
        <v>197</v>
      </c>
      <c r="D13" s="84" t="s">
        <v>659</v>
      </c>
      <c r="E13" s="84" t="s">
        <v>213</v>
      </c>
      <c r="F13" s="84" t="s">
        <v>213</v>
      </c>
      <c r="G13" s="84" t="s">
        <v>213</v>
      </c>
      <c r="H13" s="84" t="s">
        <v>213</v>
      </c>
      <c r="I13" s="85" t="s">
        <v>26</v>
      </c>
      <c r="M13" s="114" t="s">
        <v>225</v>
      </c>
      <c r="N13" s="114"/>
      <c r="O13" s="114"/>
      <c r="P13" s="114"/>
      <c r="Q13" s="114"/>
      <c r="R13" s="114"/>
      <c r="S13" s="114"/>
      <c r="T13" s="114"/>
    </row>
    <row r="14" spans="2:20" ht="68.25" customHeight="1" x14ac:dyDescent="0.25">
      <c r="B14" s="84" t="s">
        <v>13</v>
      </c>
      <c r="C14" s="84" t="s">
        <v>198</v>
      </c>
      <c r="D14" s="84" t="s">
        <v>659</v>
      </c>
      <c r="E14" s="84" t="s">
        <v>213</v>
      </c>
      <c r="F14" s="84" t="s">
        <v>213</v>
      </c>
      <c r="G14" s="84" t="s">
        <v>213</v>
      </c>
      <c r="H14" s="84" t="s">
        <v>213</v>
      </c>
      <c r="I14" s="85" t="s">
        <v>26</v>
      </c>
      <c r="M14" s="114" t="s">
        <v>226</v>
      </c>
      <c r="N14" s="114"/>
      <c r="O14" s="114"/>
      <c r="P14" s="114"/>
      <c r="Q14" s="114"/>
      <c r="R14" s="114"/>
      <c r="S14" s="114"/>
      <c r="T14" s="114"/>
    </row>
    <row r="15" spans="2:20" ht="213.75" customHeight="1" x14ac:dyDescent="0.25">
      <c r="B15" s="84" t="s">
        <v>14</v>
      </c>
      <c r="C15" s="84" t="s">
        <v>199</v>
      </c>
      <c r="D15" s="84" t="s">
        <v>659</v>
      </c>
      <c r="E15" s="84" t="s">
        <v>213</v>
      </c>
      <c r="F15" s="84" t="s">
        <v>213</v>
      </c>
      <c r="G15" s="84" t="s">
        <v>213</v>
      </c>
      <c r="H15" s="84" t="s">
        <v>213</v>
      </c>
      <c r="I15" s="85" t="s">
        <v>26</v>
      </c>
      <c r="M15" s="114" t="s">
        <v>227</v>
      </c>
      <c r="N15" s="114"/>
      <c r="O15" s="114"/>
      <c r="P15" s="114"/>
      <c r="Q15" s="114"/>
      <c r="R15" s="114"/>
      <c r="S15" s="114"/>
      <c r="T15" s="114"/>
    </row>
    <row r="16" spans="2:20" ht="94.5" customHeight="1" x14ac:dyDescent="0.25">
      <c r="B16" s="84" t="s">
        <v>15</v>
      </c>
      <c r="C16" s="84" t="s">
        <v>200</v>
      </c>
      <c r="D16" s="84" t="s">
        <v>888</v>
      </c>
      <c r="E16" s="84" t="s">
        <v>207</v>
      </c>
      <c r="F16" s="84" t="s">
        <v>219</v>
      </c>
      <c r="G16" s="84" t="s">
        <v>212</v>
      </c>
      <c r="H16" s="84" t="s">
        <v>220</v>
      </c>
      <c r="I16" s="85" t="s">
        <v>33</v>
      </c>
      <c r="M16" s="114" t="s">
        <v>228</v>
      </c>
      <c r="N16" s="114"/>
      <c r="O16" s="114"/>
      <c r="P16" s="114"/>
      <c r="Q16" s="114"/>
      <c r="R16" s="114"/>
      <c r="S16" s="114"/>
      <c r="T16" s="114"/>
    </row>
    <row r="17" spans="2:20" ht="212.25" customHeight="1" x14ac:dyDescent="0.25">
      <c r="B17" s="84" t="s">
        <v>24</v>
      </c>
      <c r="C17" s="84" t="s">
        <v>203</v>
      </c>
      <c r="D17" s="84" t="s">
        <v>652</v>
      </c>
      <c r="E17" s="84" t="s">
        <v>207</v>
      </c>
      <c r="F17" s="84" t="s">
        <v>215</v>
      </c>
      <c r="G17" s="84" t="s">
        <v>209</v>
      </c>
      <c r="H17" s="84" t="s">
        <v>223</v>
      </c>
      <c r="I17" s="85" t="s">
        <v>34</v>
      </c>
      <c r="M17" s="114" t="s">
        <v>213</v>
      </c>
      <c r="N17" s="114"/>
      <c r="O17" s="114"/>
      <c r="P17" s="114"/>
      <c r="Q17" s="114"/>
      <c r="R17" s="114"/>
      <c r="S17" s="114"/>
      <c r="T17" s="114"/>
    </row>
    <row r="18" spans="2:20" ht="105.75" customHeight="1" x14ac:dyDescent="0.25">
      <c r="B18" s="84" t="s">
        <v>16</v>
      </c>
      <c r="C18" s="84" t="s">
        <v>204</v>
      </c>
      <c r="D18" s="84" t="s">
        <v>234</v>
      </c>
      <c r="E18" s="84" t="s">
        <v>207</v>
      </c>
      <c r="F18" s="84" t="s">
        <v>211</v>
      </c>
      <c r="G18" s="84" t="s">
        <v>218</v>
      </c>
      <c r="H18" s="84" t="s">
        <v>222</v>
      </c>
      <c r="I18" s="85" t="s">
        <v>31</v>
      </c>
    </row>
    <row r="19" spans="2:20" ht="42" customHeight="1" x14ac:dyDescent="0.25">
      <c r="B19" s="84" t="s">
        <v>17</v>
      </c>
      <c r="C19" s="84" t="s">
        <v>188</v>
      </c>
      <c r="D19" s="84" t="s">
        <v>659</v>
      </c>
      <c r="E19" s="84" t="s">
        <v>213</v>
      </c>
      <c r="F19" s="84" t="s">
        <v>213</v>
      </c>
      <c r="G19" s="84" t="s">
        <v>213</v>
      </c>
      <c r="H19" s="84" t="s">
        <v>213</v>
      </c>
      <c r="I19" s="85" t="s">
        <v>26</v>
      </c>
    </row>
    <row r="20" spans="2:20" ht="79.5" customHeight="1" x14ac:dyDescent="0.25">
      <c r="B20" s="84" t="s">
        <v>18</v>
      </c>
      <c r="C20" s="84" t="s">
        <v>189</v>
      </c>
      <c r="D20" s="84" t="s">
        <v>885</v>
      </c>
      <c r="E20" s="84" t="s">
        <v>207</v>
      </c>
      <c r="F20" s="84" t="s">
        <v>211</v>
      </c>
      <c r="G20" s="84" t="s">
        <v>218</v>
      </c>
      <c r="H20" s="84" t="s">
        <v>220</v>
      </c>
      <c r="I20" s="85" t="s">
        <v>31</v>
      </c>
    </row>
    <row r="21" spans="2:20" ht="199.5" customHeight="1" x14ac:dyDescent="0.25">
      <c r="B21" s="84" t="s">
        <v>19</v>
      </c>
      <c r="C21" s="84" t="s">
        <v>205</v>
      </c>
      <c r="D21" s="84" t="s">
        <v>659</v>
      </c>
      <c r="E21" s="84" t="s">
        <v>213</v>
      </c>
      <c r="F21" s="84" t="s">
        <v>213</v>
      </c>
      <c r="G21" s="84" t="s">
        <v>213</v>
      </c>
      <c r="H21" s="84" t="s">
        <v>213</v>
      </c>
      <c r="I21" s="85" t="s">
        <v>26</v>
      </c>
    </row>
    <row r="22" spans="2:20" ht="42" customHeight="1" x14ac:dyDescent="0.25">
      <c r="B22" s="84" t="s">
        <v>20</v>
      </c>
      <c r="C22" s="84" t="s">
        <v>190</v>
      </c>
      <c r="D22" s="84" t="s">
        <v>659</v>
      </c>
      <c r="E22" s="84" t="s">
        <v>213</v>
      </c>
      <c r="F22" s="84" t="s">
        <v>213</v>
      </c>
      <c r="G22" s="84" t="s">
        <v>213</v>
      </c>
      <c r="H22" s="84" t="s">
        <v>213</v>
      </c>
      <c r="I22" s="85" t="s">
        <v>26</v>
      </c>
    </row>
    <row r="23" spans="2:20" ht="158.25" customHeight="1" x14ac:dyDescent="0.25">
      <c r="B23" s="84" t="s">
        <v>21</v>
      </c>
      <c r="C23" s="84" t="s">
        <v>201</v>
      </c>
      <c r="D23" s="84" t="s">
        <v>659</v>
      </c>
      <c r="E23" s="84" t="s">
        <v>213</v>
      </c>
      <c r="F23" s="84" t="s">
        <v>213</v>
      </c>
      <c r="G23" s="84" t="s">
        <v>213</v>
      </c>
      <c r="H23" s="84" t="s">
        <v>213</v>
      </c>
      <c r="I23" s="85" t="s">
        <v>26</v>
      </c>
    </row>
    <row r="24" spans="2:20" ht="227.2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24" customHeight="1" x14ac:dyDescent="0.25">
      <c r="B26" s="149" t="s">
        <v>887</v>
      </c>
      <c r="C26" s="149"/>
      <c r="D26" s="150"/>
      <c r="E26" s="150"/>
      <c r="F26" s="150"/>
      <c r="G26" s="150"/>
      <c r="H26" s="150"/>
      <c r="I26" s="150"/>
    </row>
    <row r="27" spans="2:20" ht="13" x14ac:dyDescent="0.25">
      <c r="B27" s="146" t="s">
        <v>133</v>
      </c>
      <c r="C27" s="147"/>
      <c r="D27" s="147"/>
      <c r="E27" s="147"/>
      <c r="F27" s="147"/>
      <c r="G27" s="147"/>
      <c r="H27" s="147"/>
      <c r="I27" s="159"/>
    </row>
    <row r="28" spans="2:20" ht="33.75" customHeight="1" x14ac:dyDescent="0.25">
      <c r="B28" s="149" t="s">
        <v>886</v>
      </c>
      <c r="C28" s="149"/>
      <c r="D28" s="150"/>
      <c r="E28" s="150"/>
      <c r="F28" s="150"/>
      <c r="G28" s="150"/>
      <c r="H28" s="150"/>
      <c r="I28" s="150"/>
    </row>
    <row r="29" spans="2:20" ht="13" hidden="1" x14ac:dyDescent="0.25">
      <c r="B29" s="146" t="s">
        <v>184</v>
      </c>
      <c r="C29" s="147"/>
      <c r="D29" s="147"/>
      <c r="E29" s="147"/>
      <c r="F29" s="147"/>
      <c r="G29" s="147"/>
      <c r="H29" s="147"/>
      <c r="I29" s="159"/>
    </row>
    <row r="30" spans="2:20" ht="88.5" hidden="1" customHeight="1" x14ac:dyDescent="0.25">
      <c r="B30" s="149" t="s">
        <v>262</v>
      </c>
      <c r="C30" s="149"/>
      <c r="D30" s="150"/>
      <c r="E30" s="150"/>
      <c r="F30" s="150"/>
      <c r="G30" s="150"/>
      <c r="H30" s="150"/>
      <c r="I30" s="150"/>
    </row>
  </sheetData>
  <sheetProtection algorithmName="SHA-512" hashValue="9sJz2yBCQD6sYdJGrXvPlVSWBaZSgicaS1ousd69W7/6CI53/F7NdE15Z4rM4v0p5+BN+SlxMKIz9gAJN1OhIA==" saltValue="KbnNIWDCrAnaWdVWcUK4xA==" spinCount="100000" sheet="1" objects="1" scenarios="1"/>
  <mergeCells count="8">
    <mergeCell ref="B29:I29"/>
    <mergeCell ref="B30:I30"/>
    <mergeCell ref="C2:I2"/>
    <mergeCell ref="C3:I3"/>
    <mergeCell ref="B25:I25"/>
    <mergeCell ref="B26:I26"/>
    <mergeCell ref="B27:I27"/>
    <mergeCell ref="B28:I28"/>
  </mergeCells>
  <conditionalFormatting sqref="I16">
    <cfRule type="containsText" dxfId="886" priority="212" operator="containsText" text="Neutral">
      <formula>NOT(ISERROR(SEARCH("Neutral",I16)))</formula>
    </cfRule>
    <cfRule type="containsText" dxfId="885" priority="213" operator="containsText" text="Minor Negative">
      <formula>NOT(ISERROR(SEARCH("Minor Negative",I16)))</formula>
    </cfRule>
    <cfRule type="containsText" dxfId="884" priority="214" operator="containsText" text="Minor Positive">
      <formula>NOT(ISERROR(SEARCH("Minor Positive",I16)))</formula>
    </cfRule>
    <cfRule type="containsText" dxfId="883" priority="215" operator="containsText" text="Significant Negative">
      <formula>NOT(ISERROR(SEARCH("Significant Negative",I16)))</formula>
    </cfRule>
    <cfRule type="containsText" dxfId="882" priority="216" operator="containsText" text="Significant Positive">
      <formula>NOT(ISERROR(SEARCH("Significant Positive",I16)))</formula>
    </cfRule>
  </conditionalFormatting>
  <conditionalFormatting sqref="I16">
    <cfRule type="expression" dxfId="881" priority="211">
      <formula>#REF!="No"</formula>
    </cfRule>
  </conditionalFormatting>
  <conditionalFormatting sqref="E16:H16">
    <cfRule type="expression" dxfId="880" priority="210">
      <formula>#REF!="No"</formula>
    </cfRule>
  </conditionalFormatting>
  <conditionalFormatting sqref="I18">
    <cfRule type="containsText" dxfId="879" priority="204" operator="containsText" text="Neutral">
      <formula>NOT(ISERROR(SEARCH("Neutral",I18)))</formula>
    </cfRule>
    <cfRule type="containsText" dxfId="878" priority="205" operator="containsText" text="Minor Negative">
      <formula>NOT(ISERROR(SEARCH("Minor Negative",I18)))</formula>
    </cfRule>
    <cfRule type="containsText" dxfId="877" priority="206" operator="containsText" text="Minor Positive">
      <formula>NOT(ISERROR(SEARCH("Minor Positive",I18)))</formula>
    </cfRule>
    <cfRule type="containsText" dxfId="876" priority="207" operator="containsText" text="Significant Negative">
      <formula>NOT(ISERROR(SEARCH("Significant Negative",I18)))</formula>
    </cfRule>
    <cfRule type="containsText" dxfId="875" priority="208" operator="containsText" text="Significant Positive">
      <formula>NOT(ISERROR(SEARCH("Significant Positive",I18)))</formula>
    </cfRule>
  </conditionalFormatting>
  <conditionalFormatting sqref="I18">
    <cfRule type="expression" dxfId="874" priority="203">
      <formula>#REF!="No"</formula>
    </cfRule>
  </conditionalFormatting>
  <conditionalFormatting sqref="E18:H18">
    <cfRule type="expression" dxfId="873" priority="202">
      <formula>#REF!="No"</formula>
    </cfRule>
  </conditionalFormatting>
  <conditionalFormatting sqref="I20">
    <cfRule type="containsText" dxfId="872" priority="196" operator="containsText" text="Neutral">
      <formula>NOT(ISERROR(SEARCH("Neutral",I20)))</formula>
    </cfRule>
    <cfRule type="containsText" dxfId="871" priority="197" operator="containsText" text="Minor Negative">
      <formula>NOT(ISERROR(SEARCH("Minor Negative",I20)))</formula>
    </cfRule>
    <cfRule type="containsText" dxfId="870" priority="198" operator="containsText" text="Minor Positive">
      <formula>NOT(ISERROR(SEARCH("Minor Positive",I20)))</formula>
    </cfRule>
    <cfRule type="containsText" dxfId="869" priority="199" operator="containsText" text="Significant Negative">
      <formula>NOT(ISERROR(SEARCH("Significant Negative",I20)))</formula>
    </cfRule>
    <cfRule type="containsText" dxfId="868" priority="200" operator="containsText" text="Significant Positive">
      <formula>NOT(ISERROR(SEARCH("Significant Positive",I20)))</formula>
    </cfRule>
  </conditionalFormatting>
  <conditionalFormatting sqref="I20">
    <cfRule type="expression" dxfId="867" priority="195">
      <formula>#REF!="No"</formula>
    </cfRule>
  </conditionalFormatting>
  <conditionalFormatting sqref="E20:H20">
    <cfRule type="expression" dxfId="866" priority="194">
      <formula>#REF!="No"</formula>
    </cfRule>
  </conditionalFormatting>
  <conditionalFormatting sqref="I17">
    <cfRule type="containsText" dxfId="865" priority="156" operator="containsText" text="Neutral">
      <formula>NOT(ISERROR(SEARCH("Neutral",I17)))</formula>
    </cfRule>
    <cfRule type="containsText" dxfId="864" priority="157" operator="containsText" text="Minor Negative">
      <formula>NOT(ISERROR(SEARCH("Minor Negative",I17)))</formula>
    </cfRule>
    <cfRule type="containsText" dxfId="863" priority="158" operator="containsText" text="Minor Positive">
      <formula>NOT(ISERROR(SEARCH("Minor Positive",I17)))</formula>
    </cfRule>
    <cfRule type="containsText" dxfId="862" priority="159" operator="containsText" text="Significant Negative">
      <formula>NOT(ISERROR(SEARCH("Significant Negative",I17)))</formula>
    </cfRule>
    <cfRule type="containsText" dxfId="861" priority="160" operator="containsText" text="Significant Positive">
      <formula>NOT(ISERROR(SEARCH("Significant Positive",I17)))</formula>
    </cfRule>
  </conditionalFormatting>
  <conditionalFormatting sqref="I17">
    <cfRule type="expression" dxfId="860" priority="155">
      <formula>#REF!="No"</formula>
    </cfRule>
  </conditionalFormatting>
  <conditionalFormatting sqref="E17:H17">
    <cfRule type="expression" dxfId="859" priority="154">
      <formula>#REF!="No"</formula>
    </cfRule>
  </conditionalFormatting>
  <conditionalFormatting sqref="I5">
    <cfRule type="containsText" dxfId="858" priority="140" operator="containsText" text="Neutral">
      <formula>NOT(ISERROR(SEARCH("Neutral",I5)))</formula>
    </cfRule>
    <cfRule type="containsText" dxfId="857" priority="141" operator="containsText" text="Minor Negative">
      <formula>NOT(ISERROR(SEARCH("Minor Negative",I5)))</formula>
    </cfRule>
    <cfRule type="containsText" dxfId="856" priority="142" operator="containsText" text="Minor Positive">
      <formula>NOT(ISERROR(SEARCH("Minor Positive",I5)))</formula>
    </cfRule>
    <cfRule type="containsText" dxfId="855" priority="143" operator="containsText" text="Significant Negative">
      <formula>NOT(ISERROR(SEARCH("Significant Negative",I5)))</formula>
    </cfRule>
    <cfRule type="containsText" dxfId="854" priority="144" operator="containsText" text="Significant Positive">
      <formula>NOT(ISERROR(SEARCH("Significant Positive",I5)))</formula>
    </cfRule>
  </conditionalFormatting>
  <conditionalFormatting sqref="I5">
    <cfRule type="expression" dxfId="853" priority="139">
      <formula>#REF!="No"</formula>
    </cfRule>
  </conditionalFormatting>
  <conditionalFormatting sqref="E5:H5">
    <cfRule type="expression" dxfId="852" priority="138">
      <formula>#REF!="No"</formula>
    </cfRule>
  </conditionalFormatting>
  <conditionalFormatting sqref="I6">
    <cfRule type="containsText" dxfId="851" priority="132" operator="containsText" text="Neutral">
      <formula>NOT(ISERROR(SEARCH("Neutral",I6)))</formula>
    </cfRule>
    <cfRule type="containsText" dxfId="850" priority="133" operator="containsText" text="Minor Negative">
      <formula>NOT(ISERROR(SEARCH("Minor Negative",I6)))</formula>
    </cfRule>
    <cfRule type="containsText" dxfId="849" priority="134" operator="containsText" text="Minor Positive">
      <formula>NOT(ISERROR(SEARCH("Minor Positive",I6)))</formula>
    </cfRule>
    <cfRule type="containsText" dxfId="848" priority="135" operator="containsText" text="Significant Negative">
      <formula>NOT(ISERROR(SEARCH("Significant Negative",I6)))</formula>
    </cfRule>
    <cfRule type="containsText" dxfId="847" priority="136" operator="containsText" text="Significant Positive">
      <formula>NOT(ISERROR(SEARCH("Significant Positive",I6)))</formula>
    </cfRule>
  </conditionalFormatting>
  <conditionalFormatting sqref="I6">
    <cfRule type="expression" dxfId="846" priority="131">
      <formula>#REF!="No"</formula>
    </cfRule>
  </conditionalFormatting>
  <conditionalFormatting sqref="E6:H6">
    <cfRule type="expression" dxfId="845" priority="130">
      <formula>#REF!="No"</formula>
    </cfRule>
  </conditionalFormatting>
  <conditionalFormatting sqref="I7">
    <cfRule type="containsText" dxfId="844" priority="124" operator="containsText" text="Neutral">
      <formula>NOT(ISERROR(SEARCH("Neutral",I7)))</formula>
    </cfRule>
    <cfRule type="containsText" dxfId="843" priority="125" operator="containsText" text="Minor Negative">
      <formula>NOT(ISERROR(SEARCH("Minor Negative",I7)))</formula>
    </cfRule>
    <cfRule type="containsText" dxfId="842" priority="126" operator="containsText" text="Minor Positive">
      <formula>NOT(ISERROR(SEARCH("Minor Positive",I7)))</formula>
    </cfRule>
    <cfRule type="containsText" dxfId="841" priority="127" operator="containsText" text="Significant Negative">
      <formula>NOT(ISERROR(SEARCH("Significant Negative",I7)))</formula>
    </cfRule>
    <cfRule type="containsText" dxfId="840" priority="128" operator="containsText" text="Significant Positive">
      <formula>NOT(ISERROR(SEARCH("Significant Positive",I7)))</formula>
    </cfRule>
  </conditionalFormatting>
  <conditionalFormatting sqref="I7">
    <cfRule type="expression" dxfId="839" priority="123">
      <formula>#REF!="No"</formula>
    </cfRule>
  </conditionalFormatting>
  <conditionalFormatting sqref="E7:H7">
    <cfRule type="expression" dxfId="838" priority="122">
      <formula>#REF!="No"</formula>
    </cfRule>
  </conditionalFormatting>
  <conditionalFormatting sqref="I8">
    <cfRule type="containsText" dxfId="837" priority="116" operator="containsText" text="Neutral">
      <formula>NOT(ISERROR(SEARCH("Neutral",I8)))</formula>
    </cfRule>
    <cfRule type="containsText" dxfId="836" priority="117" operator="containsText" text="Minor Negative">
      <formula>NOT(ISERROR(SEARCH("Minor Negative",I8)))</formula>
    </cfRule>
    <cfRule type="containsText" dxfId="835" priority="118" operator="containsText" text="Minor Positive">
      <formula>NOT(ISERROR(SEARCH("Minor Positive",I8)))</formula>
    </cfRule>
    <cfRule type="containsText" dxfId="834" priority="119" operator="containsText" text="Significant Negative">
      <formula>NOT(ISERROR(SEARCH("Significant Negative",I8)))</formula>
    </cfRule>
    <cfRule type="containsText" dxfId="833" priority="120" operator="containsText" text="Significant Positive">
      <formula>NOT(ISERROR(SEARCH("Significant Positive",I8)))</formula>
    </cfRule>
  </conditionalFormatting>
  <conditionalFormatting sqref="I8">
    <cfRule type="expression" dxfId="832" priority="115">
      <formula>#REF!="No"</formula>
    </cfRule>
  </conditionalFormatting>
  <conditionalFormatting sqref="E8:H8">
    <cfRule type="expression" dxfId="831" priority="114">
      <formula>#REF!="No"</formula>
    </cfRule>
  </conditionalFormatting>
  <conditionalFormatting sqref="I9">
    <cfRule type="containsText" dxfId="830" priority="108" operator="containsText" text="Neutral">
      <formula>NOT(ISERROR(SEARCH("Neutral",I9)))</formula>
    </cfRule>
    <cfRule type="containsText" dxfId="829" priority="109" operator="containsText" text="Minor Negative">
      <formula>NOT(ISERROR(SEARCH("Minor Negative",I9)))</formula>
    </cfRule>
    <cfRule type="containsText" dxfId="828" priority="110" operator="containsText" text="Minor Positive">
      <formula>NOT(ISERROR(SEARCH("Minor Positive",I9)))</formula>
    </cfRule>
    <cfRule type="containsText" dxfId="827" priority="111" operator="containsText" text="Significant Negative">
      <formula>NOT(ISERROR(SEARCH("Significant Negative",I9)))</formula>
    </cfRule>
    <cfRule type="containsText" dxfId="826" priority="112" operator="containsText" text="Significant Positive">
      <formula>NOT(ISERROR(SEARCH("Significant Positive",I9)))</formula>
    </cfRule>
  </conditionalFormatting>
  <conditionalFormatting sqref="I9">
    <cfRule type="expression" dxfId="825" priority="107">
      <formula>#REF!="No"</formula>
    </cfRule>
  </conditionalFormatting>
  <conditionalFormatting sqref="E9:H9">
    <cfRule type="expression" dxfId="824" priority="106">
      <formula>#REF!="No"</formula>
    </cfRule>
  </conditionalFormatting>
  <conditionalFormatting sqref="I10">
    <cfRule type="containsText" dxfId="823" priority="100" operator="containsText" text="Neutral">
      <formula>NOT(ISERROR(SEARCH("Neutral",I10)))</formula>
    </cfRule>
    <cfRule type="containsText" dxfId="822" priority="101" operator="containsText" text="Minor Negative">
      <formula>NOT(ISERROR(SEARCH("Minor Negative",I10)))</formula>
    </cfRule>
    <cfRule type="containsText" dxfId="821" priority="102" operator="containsText" text="Minor Positive">
      <formula>NOT(ISERROR(SEARCH("Minor Positive",I10)))</formula>
    </cfRule>
    <cfRule type="containsText" dxfId="820" priority="103" operator="containsText" text="Significant Negative">
      <formula>NOT(ISERROR(SEARCH("Significant Negative",I10)))</formula>
    </cfRule>
    <cfRule type="containsText" dxfId="819" priority="104" operator="containsText" text="Significant Positive">
      <formula>NOT(ISERROR(SEARCH("Significant Positive",I10)))</formula>
    </cfRule>
  </conditionalFormatting>
  <conditionalFormatting sqref="I10">
    <cfRule type="expression" dxfId="818" priority="99">
      <formula>#REF!="No"</formula>
    </cfRule>
  </conditionalFormatting>
  <conditionalFormatting sqref="E10:H10">
    <cfRule type="expression" dxfId="817" priority="98">
      <formula>#REF!="No"</formula>
    </cfRule>
  </conditionalFormatting>
  <conditionalFormatting sqref="I11">
    <cfRule type="containsText" dxfId="816" priority="92" operator="containsText" text="Neutral">
      <formula>NOT(ISERROR(SEARCH("Neutral",I11)))</formula>
    </cfRule>
    <cfRule type="containsText" dxfId="815" priority="93" operator="containsText" text="Minor Negative">
      <formula>NOT(ISERROR(SEARCH("Minor Negative",I11)))</formula>
    </cfRule>
    <cfRule type="containsText" dxfId="814" priority="94" operator="containsText" text="Minor Positive">
      <formula>NOT(ISERROR(SEARCH("Minor Positive",I11)))</formula>
    </cfRule>
    <cfRule type="containsText" dxfId="813" priority="95" operator="containsText" text="Significant Negative">
      <formula>NOT(ISERROR(SEARCH("Significant Negative",I11)))</formula>
    </cfRule>
    <cfRule type="containsText" dxfId="812" priority="96" operator="containsText" text="Significant Positive">
      <formula>NOT(ISERROR(SEARCH("Significant Positive",I11)))</formula>
    </cfRule>
  </conditionalFormatting>
  <conditionalFormatting sqref="I11">
    <cfRule type="expression" dxfId="811" priority="91">
      <formula>#REF!="No"</formula>
    </cfRule>
  </conditionalFormatting>
  <conditionalFormatting sqref="E11:H11">
    <cfRule type="expression" dxfId="810" priority="90">
      <formula>#REF!="No"</formula>
    </cfRule>
  </conditionalFormatting>
  <conditionalFormatting sqref="I12">
    <cfRule type="containsText" dxfId="809" priority="84" operator="containsText" text="Neutral">
      <formula>NOT(ISERROR(SEARCH("Neutral",I12)))</formula>
    </cfRule>
    <cfRule type="containsText" dxfId="808" priority="85" operator="containsText" text="Minor Negative">
      <formula>NOT(ISERROR(SEARCH("Minor Negative",I12)))</formula>
    </cfRule>
    <cfRule type="containsText" dxfId="807" priority="86" operator="containsText" text="Minor Positive">
      <formula>NOT(ISERROR(SEARCH("Minor Positive",I12)))</formula>
    </cfRule>
    <cfRule type="containsText" dxfId="806" priority="87" operator="containsText" text="Significant Negative">
      <formula>NOT(ISERROR(SEARCH("Significant Negative",I12)))</formula>
    </cfRule>
    <cfRule type="containsText" dxfId="805" priority="88" operator="containsText" text="Significant Positive">
      <formula>NOT(ISERROR(SEARCH("Significant Positive",I12)))</formula>
    </cfRule>
  </conditionalFormatting>
  <conditionalFormatting sqref="I12">
    <cfRule type="expression" dxfId="804" priority="83">
      <formula>#REF!="No"</formula>
    </cfRule>
  </conditionalFormatting>
  <conditionalFormatting sqref="E12:H12">
    <cfRule type="expression" dxfId="803" priority="82">
      <formula>#REF!="No"</formula>
    </cfRule>
  </conditionalFormatting>
  <conditionalFormatting sqref="I13">
    <cfRule type="containsText" dxfId="802" priority="76" operator="containsText" text="Neutral">
      <formula>NOT(ISERROR(SEARCH("Neutral",I13)))</formula>
    </cfRule>
    <cfRule type="containsText" dxfId="801" priority="77" operator="containsText" text="Minor Negative">
      <formula>NOT(ISERROR(SEARCH("Minor Negative",I13)))</formula>
    </cfRule>
    <cfRule type="containsText" dxfId="800" priority="78" operator="containsText" text="Minor Positive">
      <formula>NOT(ISERROR(SEARCH("Minor Positive",I13)))</formula>
    </cfRule>
    <cfRule type="containsText" dxfId="799" priority="79" operator="containsText" text="Significant Negative">
      <formula>NOT(ISERROR(SEARCH("Significant Negative",I13)))</formula>
    </cfRule>
    <cfRule type="containsText" dxfId="798" priority="80" operator="containsText" text="Significant Positive">
      <formula>NOT(ISERROR(SEARCH("Significant Positive",I13)))</formula>
    </cfRule>
  </conditionalFormatting>
  <conditionalFormatting sqref="I13">
    <cfRule type="expression" dxfId="797" priority="75">
      <formula>#REF!="No"</formula>
    </cfRule>
  </conditionalFormatting>
  <conditionalFormatting sqref="E13:H13">
    <cfRule type="expression" dxfId="796" priority="74">
      <formula>#REF!="No"</formula>
    </cfRule>
  </conditionalFormatting>
  <conditionalFormatting sqref="I14">
    <cfRule type="containsText" dxfId="795" priority="68" operator="containsText" text="Neutral">
      <formula>NOT(ISERROR(SEARCH("Neutral",I14)))</formula>
    </cfRule>
    <cfRule type="containsText" dxfId="794" priority="69" operator="containsText" text="Minor Negative">
      <formula>NOT(ISERROR(SEARCH("Minor Negative",I14)))</formula>
    </cfRule>
    <cfRule type="containsText" dxfId="793" priority="70" operator="containsText" text="Minor Positive">
      <formula>NOT(ISERROR(SEARCH("Minor Positive",I14)))</formula>
    </cfRule>
    <cfRule type="containsText" dxfId="792" priority="71" operator="containsText" text="Significant Negative">
      <formula>NOT(ISERROR(SEARCH("Significant Negative",I14)))</formula>
    </cfRule>
    <cfRule type="containsText" dxfId="791" priority="72" operator="containsText" text="Significant Positive">
      <formula>NOT(ISERROR(SEARCH("Significant Positive",I14)))</formula>
    </cfRule>
  </conditionalFormatting>
  <conditionalFormatting sqref="I14">
    <cfRule type="expression" dxfId="790" priority="67">
      <formula>#REF!="No"</formula>
    </cfRule>
  </conditionalFormatting>
  <conditionalFormatting sqref="E14:H14">
    <cfRule type="expression" dxfId="789" priority="66">
      <formula>#REF!="No"</formula>
    </cfRule>
  </conditionalFormatting>
  <conditionalFormatting sqref="I15">
    <cfRule type="containsText" dxfId="788" priority="60" operator="containsText" text="Neutral">
      <formula>NOT(ISERROR(SEARCH("Neutral",I15)))</formula>
    </cfRule>
    <cfRule type="containsText" dxfId="787" priority="61" operator="containsText" text="Minor Negative">
      <formula>NOT(ISERROR(SEARCH("Minor Negative",I15)))</formula>
    </cfRule>
    <cfRule type="containsText" dxfId="786" priority="62" operator="containsText" text="Minor Positive">
      <formula>NOT(ISERROR(SEARCH("Minor Positive",I15)))</formula>
    </cfRule>
    <cfRule type="containsText" dxfId="785" priority="63" operator="containsText" text="Significant Negative">
      <formula>NOT(ISERROR(SEARCH("Significant Negative",I15)))</formula>
    </cfRule>
    <cfRule type="containsText" dxfId="784" priority="64" operator="containsText" text="Significant Positive">
      <formula>NOT(ISERROR(SEARCH("Significant Positive",I15)))</formula>
    </cfRule>
  </conditionalFormatting>
  <conditionalFormatting sqref="I15">
    <cfRule type="expression" dxfId="783" priority="59">
      <formula>#REF!="No"</formula>
    </cfRule>
  </conditionalFormatting>
  <conditionalFormatting sqref="E15:H15">
    <cfRule type="expression" dxfId="782" priority="58">
      <formula>#REF!="No"</formula>
    </cfRule>
  </conditionalFormatting>
  <conditionalFormatting sqref="I21">
    <cfRule type="containsText" dxfId="781" priority="52" operator="containsText" text="Neutral">
      <formula>NOT(ISERROR(SEARCH("Neutral",I21)))</formula>
    </cfRule>
    <cfRule type="containsText" dxfId="780" priority="53" operator="containsText" text="Minor Negative">
      <formula>NOT(ISERROR(SEARCH("Minor Negative",I21)))</formula>
    </cfRule>
    <cfRule type="containsText" dxfId="779" priority="54" operator="containsText" text="Minor Positive">
      <formula>NOT(ISERROR(SEARCH("Minor Positive",I21)))</formula>
    </cfRule>
    <cfRule type="containsText" dxfId="778" priority="55" operator="containsText" text="Significant Negative">
      <formula>NOT(ISERROR(SEARCH("Significant Negative",I21)))</formula>
    </cfRule>
    <cfRule type="containsText" dxfId="777" priority="56" operator="containsText" text="Significant Positive">
      <formula>NOT(ISERROR(SEARCH("Significant Positive",I21)))</formula>
    </cfRule>
  </conditionalFormatting>
  <conditionalFormatting sqref="I21">
    <cfRule type="expression" dxfId="776" priority="51">
      <formula>#REF!="No"</formula>
    </cfRule>
  </conditionalFormatting>
  <conditionalFormatting sqref="E21:H21">
    <cfRule type="expression" dxfId="775" priority="50">
      <formula>#REF!="No"</formula>
    </cfRule>
  </conditionalFormatting>
  <conditionalFormatting sqref="I22">
    <cfRule type="containsText" dxfId="774" priority="44" operator="containsText" text="Neutral">
      <formula>NOT(ISERROR(SEARCH("Neutral",I22)))</formula>
    </cfRule>
    <cfRule type="containsText" dxfId="773" priority="45" operator="containsText" text="Minor Negative">
      <formula>NOT(ISERROR(SEARCH("Minor Negative",I22)))</formula>
    </cfRule>
    <cfRule type="containsText" dxfId="772" priority="46" operator="containsText" text="Minor Positive">
      <formula>NOT(ISERROR(SEARCH("Minor Positive",I22)))</formula>
    </cfRule>
    <cfRule type="containsText" dxfId="771" priority="47" operator="containsText" text="Significant Negative">
      <formula>NOT(ISERROR(SEARCH("Significant Negative",I22)))</formula>
    </cfRule>
    <cfRule type="containsText" dxfId="770" priority="48" operator="containsText" text="Significant Positive">
      <formula>NOT(ISERROR(SEARCH("Significant Positive",I22)))</formula>
    </cfRule>
  </conditionalFormatting>
  <conditionalFormatting sqref="I22">
    <cfRule type="expression" dxfId="769" priority="43">
      <formula>#REF!="No"</formula>
    </cfRule>
  </conditionalFormatting>
  <conditionalFormatting sqref="E22:H22">
    <cfRule type="expression" dxfId="768" priority="42">
      <formula>#REF!="No"</formula>
    </cfRule>
  </conditionalFormatting>
  <conditionalFormatting sqref="I23">
    <cfRule type="containsText" dxfId="767" priority="36" operator="containsText" text="Neutral">
      <formula>NOT(ISERROR(SEARCH("Neutral",I23)))</formula>
    </cfRule>
    <cfRule type="containsText" dxfId="766" priority="37" operator="containsText" text="Minor Negative">
      <formula>NOT(ISERROR(SEARCH("Minor Negative",I23)))</formula>
    </cfRule>
    <cfRule type="containsText" dxfId="765" priority="38" operator="containsText" text="Minor Positive">
      <formula>NOT(ISERROR(SEARCH("Minor Positive",I23)))</formula>
    </cfRule>
    <cfRule type="containsText" dxfId="764" priority="39" operator="containsText" text="Significant Negative">
      <formula>NOT(ISERROR(SEARCH("Significant Negative",I23)))</formula>
    </cfRule>
    <cfRule type="containsText" dxfId="763" priority="40" operator="containsText" text="Significant Positive">
      <formula>NOT(ISERROR(SEARCH("Significant Positive",I23)))</formula>
    </cfRule>
  </conditionalFormatting>
  <conditionalFormatting sqref="I23">
    <cfRule type="expression" dxfId="762" priority="35">
      <formula>#REF!="No"</formula>
    </cfRule>
  </conditionalFormatting>
  <conditionalFormatting sqref="E23:H23">
    <cfRule type="expression" dxfId="761" priority="34">
      <formula>#REF!="No"</formula>
    </cfRule>
  </conditionalFormatting>
  <conditionalFormatting sqref="I24">
    <cfRule type="containsText" dxfId="760" priority="28" operator="containsText" text="Neutral">
      <formula>NOT(ISERROR(SEARCH("Neutral",I24)))</formula>
    </cfRule>
    <cfRule type="containsText" dxfId="759" priority="29" operator="containsText" text="Minor Negative">
      <formula>NOT(ISERROR(SEARCH("Minor Negative",I24)))</formula>
    </cfRule>
    <cfRule type="containsText" dxfId="758" priority="30" operator="containsText" text="Minor Positive">
      <formula>NOT(ISERROR(SEARCH("Minor Positive",I24)))</formula>
    </cfRule>
    <cfRule type="containsText" dxfId="757" priority="31" operator="containsText" text="Significant Negative">
      <formula>NOT(ISERROR(SEARCH("Significant Negative",I24)))</formula>
    </cfRule>
    <cfRule type="containsText" dxfId="756" priority="32" operator="containsText" text="Significant Positive">
      <formula>NOT(ISERROR(SEARCH("Significant Positive",I24)))</formula>
    </cfRule>
  </conditionalFormatting>
  <conditionalFormatting sqref="I24">
    <cfRule type="expression" dxfId="755" priority="27">
      <formula>#REF!="No"</formula>
    </cfRule>
  </conditionalFormatting>
  <conditionalFormatting sqref="E24:H24">
    <cfRule type="expression" dxfId="754" priority="26">
      <formula>#REF!="No"</formula>
    </cfRule>
  </conditionalFormatting>
  <conditionalFormatting sqref="I19">
    <cfRule type="containsText" dxfId="753" priority="20" operator="containsText" text="Neutral">
      <formula>NOT(ISERROR(SEARCH("Neutral",I19)))</formula>
    </cfRule>
    <cfRule type="containsText" dxfId="752" priority="21" operator="containsText" text="Minor Negative">
      <formula>NOT(ISERROR(SEARCH("Minor Negative",I19)))</formula>
    </cfRule>
    <cfRule type="containsText" dxfId="751" priority="22" operator="containsText" text="Minor Positive">
      <formula>NOT(ISERROR(SEARCH("Minor Positive",I19)))</formula>
    </cfRule>
    <cfRule type="containsText" dxfId="750" priority="23" operator="containsText" text="Significant Negative">
      <formula>NOT(ISERROR(SEARCH("Significant Negative",I19)))</formula>
    </cfRule>
    <cfRule type="containsText" dxfId="749" priority="24" operator="containsText" text="Significant Positive">
      <formula>NOT(ISERROR(SEARCH("Significant Positive",I19)))</formula>
    </cfRule>
  </conditionalFormatting>
  <conditionalFormatting sqref="I19">
    <cfRule type="expression" dxfId="748" priority="19">
      <formula>#REF!="No"</formula>
    </cfRule>
  </conditionalFormatting>
  <conditionalFormatting sqref="E19:H19">
    <cfRule type="expression" dxfId="747" priority="18">
      <formula>#REF!="No"</formula>
    </cfRule>
  </conditionalFormatting>
  <conditionalFormatting sqref="D5">
    <cfRule type="expression" dxfId="746" priority="16">
      <formula>#REF!="No"</formula>
    </cfRule>
  </conditionalFormatting>
  <conditionalFormatting sqref="D6">
    <cfRule type="expression" dxfId="745" priority="15">
      <formula>#REF!="No"</formula>
    </cfRule>
  </conditionalFormatting>
  <conditionalFormatting sqref="D7">
    <cfRule type="expression" dxfId="744" priority="14">
      <formula>#REF!="No"</formula>
    </cfRule>
  </conditionalFormatting>
  <conditionalFormatting sqref="D8">
    <cfRule type="expression" dxfId="743" priority="13">
      <formula>#REF!="No"</formula>
    </cfRule>
  </conditionalFormatting>
  <conditionalFormatting sqref="D9">
    <cfRule type="expression" dxfId="742" priority="12">
      <formula>#REF!="No"</formula>
    </cfRule>
  </conditionalFormatting>
  <conditionalFormatting sqref="D10">
    <cfRule type="expression" dxfId="741" priority="11">
      <formula>#REF!="No"</formula>
    </cfRule>
  </conditionalFormatting>
  <conditionalFormatting sqref="D11">
    <cfRule type="expression" dxfId="740" priority="10">
      <formula>#REF!="No"</formula>
    </cfRule>
  </conditionalFormatting>
  <conditionalFormatting sqref="D12">
    <cfRule type="expression" dxfId="739" priority="9">
      <formula>#REF!="No"</formula>
    </cfRule>
  </conditionalFormatting>
  <conditionalFormatting sqref="D13">
    <cfRule type="expression" dxfId="738" priority="8">
      <formula>#REF!="No"</formula>
    </cfRule>
  </conditionalFormatting>
  <conditionalFormatting sqref="D14">
    <cfRule type="expression" dxfId="737" priority="7">
      <formula>#REF!="No"</formula>
    </cfRule>
  </conditionalFormatting>
  <conditionalFormatting sqref="D15">
    <cfRule type="expression" dxfId="736" priority="6">
      <formula>#REF!="No"</formula>
    </cfRule>
  </conditionalFormatting>
  <conditionalFormatting sqref="D19">
    <cfRule type="expression" dxfId="735" priority="5">
      <formula>#REF!="No"</formula>
    </cfRule>
  </conditionalFormatting>
  <conditionalFormatting sqref="D21">
    <cfRule type="expression" dxfId="734" priority="4">
      <formula>#REF!="No"</formula>
    </cfRule>
  </conditionalFormatting>
  <conditionalFormatting sqref="D22">
    <cfRule type="expression" dxfId="733" priority="3">
      <formula>#REF!="No"</formula>
    </cfRule>
  </conditionalFormatting>
  <conditionalFormatting sqref="D23">
    <cfRule type="expression" dxfId="732" priority="2">
      <formula>#REF!="No"</formula>
    </cfRule>
  </conditionalFormatting>
  <conditionalFormatting sqref="D24">
    <cfRule type="expression" dxfId="731" priority="1">
      <formula>#REF!="No"</formula>
    </cfRule>
  </conditionalFormatting>
  <dataValidations count="5">
    <dataValidation type="list" allowBlank="1" showInputMessage="1" showErrorMessage="1" sqref="E5:E24" xr:uid="{A5188192-6256-4DEE-8CAB-C25949A1F5F2}">
      <formula1>$N$3:$N$6</formula1>
    </dataValidation>
    <dataValidation type="list" allowBlank="1" showInputMessage="1" showErrorMessage="1" sqref="F5:F24" xr:uid="{F6CA9669-9039-4653-9576-ED49CF5D8FBE}">
      <formula1>$O$3:$O$8</formula1>
    </dataValidation>
    <dataValidation type="list" allowBlank="1" showInputMessage="1" showErrorMessage="1" sqref="G5:G24" xr:uid="{C67A961A-0230-42EC-88CD-29E8280985EC}">
      <formula1>$P$3:$P$7</formula1>
    </dataValidation>
    <dataValidation type="list" allowBlank="1" showInputMessage="1" showErrorMessage="1" sqref="H5:H24" xr:uid="{0D07DC55-6D59-4DA8-A1D2-84ABAA7BD878}">
      <formula1>$M$8:$M$17</formula1>
    </dataValidation>
    <dataValidation type="list" allowBlank="1" showInputMessage="1" showErrorMessage="1" sqref="I5:I24" xr:uid="{EE6EFE2C-91BF-4F30-BF0A-53B443E5A7C9}">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7AD2-408E-459D-B8BB-5690397776EC}">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L5" sqref="L5"/>
    </sheetView>
  </sheetViews>
  <sheetFormatPr defaultColWidth="8.7265625" defaultRowHeight="12.5" x14ac:dyDescent="0.25"/>
  <cols>
    <col min="1" max="1" width="4" style="97" customWidth="1"/>
    <col min="2" max="2" width="33.7265625" style="97" customWidth="1"/>
    <col min="3" max="3" width="97.269531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233</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58.5" customHeight="1" x14ac:dyDescent="0.35">
      <c r="B5" s="84" t="s">
        <v>23</v>
      </c>
      <c r="C5" s="84" t="s">
        <v>191</v>
      </c>
      <c r="D5" s="84" t="s">
        <v>889</v>
      </c>
      <c r="E5" s="84" t="s">
        <v>213</v>
      </c>
      <c r="F5" s="84" t="s">
        <v>213</v>
      </c>
      <c r="G5" s="84" t="s">
        <v>213</v>
      </c>
      <c r="H5" s="84" t="s">
        <v>213</v>
      </c>
      <c r="I5" s="85" t="s">
        <v>27</v>
      </c>
      <c r="M5" s="1"/>
      <c r="N5" s="1" t="s">
        <v>214</v>
      </c>
      <c r="O5" s="1" t="s">
        <v>215</v>
      </c>
      <c r="P5" s="1" t="s">
        <v>216</v>
      </c>
      <c r="Q5" s="1"/>
      <c r="R5" s="1"/>
      <c r="S5" s="110" t="s">
        <v>33</v>
      </c>
      <c r="T5" s="1"/>
    </row>
    <row r="6" spans="2:20" ht="121.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07.75" customHeight="1" x14ac:dyDescent="0.35">
      <c r="B7" s="84" t="s">
        <v>7</v>
      </c>
      <c r="C7" s="84" t="s">
        <v>193</v>
      </c>
      <c r="D7" s="115" t="s">
        <v>236</v>
      </c>
      <c r="E7" s="84" t="s">
        <v>207</v>
      </c>
      <c r="F7" s="84" t="s">
        <v>211</v>
      </c>
      <c r="G7" s="84" t="s">
        <v>218</v>
      </c>
      <c r="H7" s="84" t="s">
        <v>223</v>
      </c>
      <c r="I7" s="85" t="s">
        <v>33</v>
      </c>
      <c r="M7" s="1"/>
      <c r="N7" s="1"/>
      <c r="O7" s="1" t="s">
        <v>219</v>
      </c>
      <c r="P7" s="1" t="s">
        <v>213</v>
      </c>
      <c r="Q7" s="1"/>
      <c r="R7" s="1"/>
      <c r="S7" s="112" t="s">
        <v>26</v>
      </c>
      <c r="T7" s="1"/>
    </row>
    <row r="8" spans="2:20" ht="399.75" customHeight="1"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198"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5.2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5.25" customHeight="1"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5.2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7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93.7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13.75" customHeight="1" x14ac:dyDescent="0.35">
      <c r="B17" s="84" t="s">
        <v>24</v>
      </c>
      <c r="C17" s="84" t="s">
        <v>203</v>
      </c>
      <c r="D17" s="84" t="s">
        <v>235</v>
      </c>
      <c r="E17" s="84" t="s">
        <v>207</v>
      </c>
      <c r="F17" s="84" t="s">
        <v>211</v>
      </c>
      <c r="G17" s="84" t="s">
        <v>218</v>
      </c>
      <c r="H17" s="84" t="s">
        <v>223</v>
      </c>
      <c r="I17" s="85" t="s">
        <v>33</v>
      </c>
      <c r="M17" s="1" t="s">
        <v>213</v>
      </c>
      <c r="N17" s="1"/>
      <c r="O17" s="1"/>
      <c r="P17" s="1"/>
      <c r="Q17" s="1"/>
      <c r="R17" s="1"/>
      <c r="S17" s="1"/>
      <c r="T17" s="1"/>
    </row>
    <row r="18" spans="2:20" ht="107.25" customHeight="1" x14ac:dyDescent="0.25">
      <c r="B18" s="84" t="s">
        <v>16</v>
      </c>
      <c r="C18" s="84" t="s">
        <v>204</v>
      </c>
      <c r="D18" s="84" t="s">
        <v>272</v>
      </c>
      <c r="E18" s="84" t="s">
        <v>207</v>
      </c>
      <c r="F18" s="84" t="s">
        <v>211</v>
      </c>
      <c r="G18" s="84" t="s">
        <v>218</v>
      </c>
      <c r="H18" s="84" t="s">
        <v>220</v>
      </c>
      <c r="I18" s="85" t="s">
        <v>33</v>
      </c>
    </row>
    <row r="19" spans="2:20" ht="42.75" customHeight="1" x14ac:dyDescent="0.25">
      <c r="B19" s="84" t="s">
        <v>17</v>
      </c>
      <c r="C19" s="84" t="s">
        <v>188</v>
      </c>
      <c r="D19" s="84" t="s">
        <v>659</v>
      </c>
      <c r="E19" s="84" t="s">
        <v>213</v>
      </c>
      <c r="F19" s="84" t="s">
        <v>213</v>
      </c>
      <c r="G19" s="84" t="s">
        <v>213</v>
      </c>
      <c r="H19" s="84" t="s">
        <v>213</v>
      </c>
      <c r="I19" s="85" t="s">
        <v>26</v>
      </c>
    </row>
    <row r="20" spans="2:20" ht="71.25" customHeight="1" x14ac:dyDescent="0.25">
      <c r="B20" s="84" t="s">
        <v>18</v>
      </c>
      <c r="C20" s="84" t="s">
        <v>189</v>
      </c>
      <c r="D20" s="115" t="s">
        <v>237</v>
      </c>
      <c r="E20" s="84" t="s">
        <v>207</v>
      </c>
      <c r="F20" s="84" t="s">
        <v>211</v>
      </c>
      <c r="G20" s="84" t="s">
        <v>218</v>
      </c>
      <c r="H20" s="84" t="s">
        <v>220</v>
      </c>
      <c r="I20" s="85" t="s">
        <v>33</v>
      </c>
    </row>
    <row r="21" spans="2:20" ht="242.25"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73.25" customHeight="1" x14ac:dyDescent="0.25">
      <c r="B23" s="84" t="s">
        <v>21</v>
      </c>
      <c r="C23" s="84" t="s">
        <v>201</v>
      </c>
      <c r="D23" s="84" t="s">
        <v>659</v>
      </c>
      <c r="E23" s="84" t="s">
        <v>213</v>
      </c>
      <c r="F23" s="84" t="s">
        <v>213</v>
      </c>
      <c r="G23" s="84" t="s">
        <v>213</v>
      </c>
      <c r="H23" s="84" t="s">
        <v>213</v>
      </c>
      <c r="I23" s="85" t="s">
        <v>26</v>
      </c>
    </row>
    <row r="24" spans="2:20" ht="263.2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26.5" customHeight="1" x14ac:dyDescent="0.25">
      <c r="B26" s="149" t="s">
        <v>890</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263</v>
      </c>
      <c r="C30" s="149"/>
      <c r="D30" s="150"/>
      <c r="E30" s="150"/>
      <c r="F30" s="150"/>
      <c r="G30" s="150"/>
      <c r="H30" s="150"/>
      <c r="I30" s="150"/>
    </row>
  </sheetData>
  <sheetProtection algorithmName="SHA-512" hashValue="Ox6yofuN8mm4Duw6LE+mwHD5fMd2Wb/9DoLt8mIatNoLnyUeQftA5iC4TSJ8yeNbLjm7lOmDReR9DgYbfThBiw==" saltValue="LlzmzsKGFL7NH672zh8Mfw==" spinCount="100000" sheet="1" objects="1" scenarios="1"/>
  <mergeCells count="8">
    <mergeCell ref="B29:I29"/>
    <mergeCell ref="B30:I30"/>
    <mergeCell ref="C2:I2"/>
    <mergeCell ref="C3:I3"/>
    <mergeCell ref="B25:I25"/>
    <mergeCell ref="B26:I26"/>
    <mergeCell ref="B27:I27"/>
    <mergeCell ref="B28:I28"/>
  </mergeCells>
  <conditionalFormatting sqref="I20">
    <cfRule type="containsText" dxfId="730" priority="227" operator="containsText" text="Neutral">
      <formula>NOT(ISERROR(SEARCH("Neutral",I20)))</formula>
    </cfRule>
    <cfRule type="containsText" dxfId="729" priority="228" operator="containsText" text="Minor Negative">
      <formula>NOT(ISERROR(SEARCH("Minor Negative",I20)))</formula>
    </cfRule>
    <cfRule type="containsText" dxfId="728" priority="229" operator="containsText" text="Minor Positive">
      <formula>NOT(ISERROR(SEARCH("Minor Positive",I20)))</formula>
    </cfRule>
    <cfRule type="containsText" dxfId="727" priority="230" operator="containsText" text="Significant Negative">
      <formula>NOT(ISERROR(SEARCH("Significant Negative",I20)))</formula>
    </cfRule>
    <cfRule type="containsText" dxfId="726" priority="231" operator="containsText" text="Significant Positive">
      <formula>NOT(ISERROR(SEARCH("Significant Positive",I20)))</formula>
    </cfRule>
  </conditionalFormatting>
  <conditionalFormatting sqref="I20">
    <cfRule type="expression" dxfId="725" priority="226">
      <formula>#REF!="No"</formula>
    </cfRule>
  </conditionalFormatting>
  <conditionalFormatting sqref="E20:H20">
    <cfRule type="expression" dxfId="724" priority="225">
      <formula>#REF!="No"</formula>
    </cfRule>
  </conditionalFormatting>
  <conditionalFormatting sqref="I17">
    <cfRule type="containsText" dxfId="723" priority="187" operator="containsText" text="Neutral">
      <formula>NOT(ISERROR(SEARCH("Neutral",I17)))</formula>
    </cfRule>
    <cfRule type="containsText" dxfId="722" priority="188" operator="containsText" text="Minor Negative">
      <formula>NOT(ISERROR(SEARCH("Minor Negative",I17)))</formula>
    </cfRule>
    <cfRule type="containsText" dxfId="721" priority="189" operator="containsText" text="Minor Positive">
      <formula>NOT(ISERROR(SEARCH("Minor Positive",I17)))</formula>
    </cfRule>
    <cfRule type="containsText" dxfId="720" priority="190" operator="containsText" text="Significant Negative">
      <formula>NOT(ISERROR(SEARCH("Significant Negative",I17)))</formula>
    </cfRule>
    <cfRule type="containsText" dxfId="719" priority="191" operator="containsText" text="Significant Positive">
      <formula>NOT(ISERROR(SEARCH("Significant Positive",I17)))</formula>
    </cfRule>
  </conditionalFormatting>
  <conditionalFormatting sqref="I17">
    <cfRule type="expression" dxfId="718" priority="186">
      <formula>#REF!="No"</formula>
    </cfRule>
  </conditionalFormatting>
  <conditionalFormatting sqref="E17:H17">
    <cfRule type="expression" dxfId="717" priority="185">
      <formula>#REF!="No"</formula>
    </cfRule>
  </conditionalFormatting>
  <conditionalFormatting sqref="I5">
    <cfRule type="containsText" dxfId="716" priority="171" operator="containsText" text="Neutral">
      <formula>NOT(ISERROR(SEARCH("Neutral",I5)))</formula>
    </cfRule>
    <cfRule type="containsText" dxfId="715" priority="172" operator="containsText" text="Minor Negative">
      <formula>NOT(ISERROR(SEARCH("Minor Negative",I5)))</formula>
    </cfRule>
    <cfRule type="containsText" dxfId="714" priority="173" operator="containsText" text="Minor Positive">
      <formula>NOT(ISERROR(SEARCH("Minor Positive",I5)))</formula>
    </cfRule>
    <cfRule type="containsText" dxfId="713" priority="174" operator="containsText" text="Significant Negative">
      <formula>NOT(ISERROR(SEARCH("Significant Negative",I5)))</formula>
    </cfRule>
    <cfRule type="containsText" dxfId="712" priority="175" operator="containsText" text="Significant Positive">
      <formula>NOT(ISERROR(SEARCH("Significant Positive",I5)))</formula>
    </cfRule>
  </conditionalFormatting>
  <conditionalFormatting sqref="I5">
    <cfRule type="expression" dxfId="711" priority="170">
      <formula>#REF!="No"</formula>
    </cfRule>
  </conditionalFormatting>
  <conditionalFormatting sqref="E5:H5">
    <cfRule type="expression" dxfId="710" priority="169">
      <formula>#REF!="No"</formula>
    </cfRule>
  </conditionalFormatting>
  <conditionalFormatting sqref="I6">
    <cfRule type="containsText" dxfId="709" priority="163" operator="containsText" text="Neutral">
      <formula>NOT(ISERROR(SEARCH("Neutral",I6)))</formula>
    </cfRule>
    <cfRule type="containsText" dxfId="708" priority="164" operator="containsText" text="Minor Negative">
      <formula>NOT(ISERROR(SEARCH("Minor Negative",I6)))</formula>
    </cfRule>
    <cfRule type="containsText" dxfId="707" priority="165" operator="containsText" text="Minor Positive">
      <formula>NOT(ISERROR(SEARCH("Minor Positive",I6)))</formula>
    </cfRule>
    <cfRule type="containsText" dxfId="706" priority="166" operator="containsText" text="Significant Negative">
      <formula>NOT(ISERROR(SEARCH("Significant Negative",I6)))</formula>
    </cfRule>
    <cfRule type="containsText" dxfId="705" priority="167" operator="containsText" text="Significant Positive">
      <formula>NOT(ISERROR(SEARCH("Significant Positive",I6)))</formula>
    </cfRule>
  </conditionalFormatting>
  <conditionalFormatting sqref="I6">
    <cfRule type="expression" dxfId="704" priority="162">
      <formula>#REF!="No"</formula>
    </cfRule>
  </conditionalFormatting>
  <conditionalFormatting sqref="E6:H6">
    <cfRule type="expression" dxfId="703" priority="161">
      <formula>#REF!="No"</formula>
    </cfRule>
  </conditionalFormatting>
  <conditionalFormatting sqref="I9">
    <cfRule type="containsText" dxfId="702" priority="147" operator="containsText" text="Neutral">
      <formula>NOT(ISERROR(SEARCH("Neutral",I9)))</formula>
    </cfRule>
    <cfRule type="containsText" dxfId="701" priority="148" operator="containsText" text="Minor Negative">
      <formula>NOT(ISERROR(SEARCH("Minor Negative",I9)))</formula>
    </cfRule>
    <cfRule type="containsText" dxfId="700" priority="149" operator="containsText" text="Minor Positive">
      <formula>NOT(ISERROR(SEARCH("Minor Positive",I9)))</formula>
    </cfRule>
    <cfRule type="containsText" dxfId="699" priority="150" operator="containsText" text="Significant Negative">
      <formula>NOT(ISERROR(SEARCH("Significant Negative",I9)))</formula>
    </cfRule>
    <cfRule type="containsText" dxfId="698" priority="151" operator="containsText" text="Significant Positive">
      <formula>NOT(ISERROR(SEARCH("Significant Positive",I9)))</formula>
    </cfRule>
  </conditionalFormatting>
  <conditionalFormatting sqref="I9">
    <cfRule type="expression" dxfId="697" priority="146">
      <formula>#REF!="No"</formula>
    </cfRule>
  </conditionalFormatting>
  <conditionalFormatting sqref="E9:H9">
    <cfRule type="expression" dxfId="696" priority="145">
      <formula>#REF!="No"</formula>
    </cfRule>
  </conditionalFormatting>
  <conditionalFormatting sqref="I10">
    <cfRule type="containsText" dxfId="695" priority="139" operator="containsText" text="Neutral">
      <formula>NOT(ISERROR(SEARCH("Neutral",I10)))</formula>
    </cfRule>
    <cfRule type="containsText" dxfId="694" priority="140" operator="containsText" text="Minor Negative">
      <formula>NOT(ISERROR(SEARCH("Minor Negative",I10)))</formula>
    </cfRule>
    <cfRule type="containsText" dxfId="693" priority="141" operator="containsText" text="Minor Positive">
      <formula>NOT(ISERROR(SEARCH("Minor Positive",I10)))</formula>
    </cfRule>
    <cfRule type="containsText" dxfId="692" priority="142" operator="containsText" text="Significant Negative">
      <formula>NOT(ISERROR(SEARCH("Significant Negative",I10)))</formula>
    </cfRule>
    <cfRule type="containsText" dxfId="691" priority="143" operator="containsText" text="Significant Positive">
      <formula>NOT(ISERROR(SEARCH("Significant Positive",I10)))</formula>
    </cfRule>
  </conditionalFormatting>
  <conditionalFormatting sqref="I10">
    <cfRule type="expression" dxfId="690" priority="138">
      <formula>#REF!="No"</formula>
    </cfRule>
  </conditionalFormatting>
  <conditionalFormatting sqref="E10:H10">
    <cfRule type="expression" dxfId="689" priority="137">
      <formula>#REF!="No"</formula>
    </cfRule>
  </conditionalFormatting>
  <conditionalFormatting sqref="I11">
    <cfRule type="containsText" dxfId="688" priority="131" operator="containsText" text="Neutral">
      <formula>NOT(ISERROR(SEARCH("Neutral",I11)))</formula>
    </cfRule>
    <cfRule type="containsText" dxfId="687" priority="132" operator="containsText" text="Minor Negative">
      <formula>NOT(ISERROR(SEARCH("Minor Negative",I11)))</formula>
    </cfRule>
    <cfRule type="containsText" dxfId="686" priority="133" operator="containsText" text="Minor Positive">
      <formula>NOT(ISERROR(SEARCH("Minor Positive",I11)))</formula>
    </cfRule>
    <cfRule type="containsText" dxfId="685" priority="134" operator="containsText" text="Significant Negative">
      <formula>NOT(ISERROR(SEARCH("Significant Negative",I11)))</formula>
    </cfRule>
    <cfRule type="containsText" dxfId="684" priority="135" operator="containsText" text="Significant Positive">
      <formula>NOT(ISERROR(SEARCH("Significant Positive",I11)))</formula>
    </cfRule>
  </conditionalFormatting>
  <conditionalFormatting sqref="I11">
    <cfRule type="expression" dxfId="683" priority="130">
      <formula>#REF!="No"</formula>
    </cfRule>
  </conditionalFormatting>
  <conditionalFormatting sqref="E11:H11">
    <cfRule type="expression" dxfId="682" priority="129">
      <formula>#REF!="No"</formula>
    </cfRule>
  </conditionalFormatting>
  <conditionalFormatting sqref="I12">
    <cfRule type="containsText" dxfId="681" priority="123" operator="containsText" text="Neutral">
      <formula>NOT(ISERROR(SEARCH("Neutral",I12)))</formula>
    </cfRule>
    <cfRule type="containsText" dxfId="680" priority="124" operator="containsText" text="Minor Negative">
      <formula>NOT(ISERROR(SEARCH("Minor Negative",I12)))</formula>
    </cfRule>
    <cfRule type="containsText" dxfId="679" priority="125" operator="containsText" text="Minor Positive">
      <formula>NOT(ISERROR(SEARCH("Minor Positive",I12)))</formula>
    </cfRule>
    <cfRule type="containsText" dxfId="678" priority="126" operator="containsText" text="Significant Negative">
      <formula>NOT(ISERROR(SEARCH("Significant Negative",I12)))</formula>
    </cfRule>
    <cfRule type="containsText" dxfId="677" priority="127" operator="containsText" text="Significant Positive">
      <formula>NOT(ISERROR(SEARCH("Significant Positive",I12)))</formula>
    </cfRule>
  </conditionalFormatting>
  <conditionalFormatting sqref="I12">
    <cfRule type="expression" dxfId="676" priority="122">
      <formula>#REF!="No"</formula>
    </cfRule>
  </conditionalFormatting>
  <conditionalFormatting sqref="E12:H12">
    <cfRule type="expression" dxfId="675" priority="121">
      <formula>#REF!="No"</formula>
    </cfRule>
  </conditionalFormatting>
  <conditionalFormatting sqref="I13">
    <cfRule type="containsText" dxfId="674" priority="115" operator="containsText" text="Neutral">
      <formula>NOT(ISERROR(SEARCH("Neutral",I13)))</formula>
    </cfRule>
    <cfRule type="containsText" dxfId="673" priority="116" operator="containsText" text="Minor Negative">
      <formula>NOT(ISERROR(SEARCH("Minor Negative",I13)))</formula>
    </cfRule>
    <cfRule type="containsText" dxfId="672" priority="117" operator="containsText" text="Minor Positive">
      <formula>NOT(ISERROR(SEARCH("Minor Positive",I13)))</formula>
    </cfRule>
    <cfRule type="containsText" dxfId="671" priority="118" operator="containsText" text="Significant Negative">
      <formula>NOT(ISERROR(SEARCH("Significant Negative",I13)))</formula>
    </cfRule>
    <cfRule type="containsText" dxfId="670" priority="119" operator="containsText" text="Significant Positive">
      <formula>NOT(ISERROR(SEARCH("Significant Positive",I13)))</formula>
    </cfRule>
  </conditionalFormatting>
  <conditionalFormatting sqref="I13">
    <cfRule type="expression" dxfId="669" priority="114">
      <formula>#REF!="No"</formula>
    </cfRule>
  </conditionalFormatting>
  <conditionalFormatting sqref="E13:H13">
    <cfRule type="expression" dxfId="668" priority="113">
      <formula>#REF!="No"</formula>
    </cfRule>
  </conditionalFormatting>
  <conditionalFormatting sqref="I14">
    <cfRule type="containsText" dxfId="667" priority="107" operator="containsText" text="Neutral">
      <formula>NOT(ISERROR(SEARCH("Neutral",I14)))</formula>
    </cfRule>
    <cfRule type="containsText" dxfId="666" priority="108" operator="containsText" text="Minor Negative">
      <formula>NOT(ISERROR(SEARCH("Minor Negative",I14)))</formula>
    </cfRule>
    <cfRule type="containsText" dxfId="665" priority="109" operator="containsText" text="Minor Positive">
      <formula>NOT(ISERROR(SEARCH("Minor Positive",I14)))</formula>
    </cfRule>
    <cfRule type="containsText" dxfId="664" priority="110" operator="containsText" text="Significant Negative">
      <formula>NOT(ISERROR(SEARCH("Significant Negative",I14)))</formula>
    </cfRule>
    <cfRule type="containsText" dxfId="663" priority="111" operator="containsText" text="Significant Positive">
      <formula>NOT(ISERROR(SEARCH("Significant Positive",I14)))</formula>
    </cfRule>
  </conditionalFormatting>
  <conditionalFormatting sqref="I14">
    <cfRule type="expression" dxfId="662" priority="106">
      <formula>#REF!="No"</formula>
    </cfRule>
  </conditionalFormatting>
  <conditionalFormatting sqref="E14:H14">
    <cfRule type="expression" dxfId="661" priority="105">
      <formula>#REF!="No"</formula>
    </cfRule>
  </conditionalFormatting>
  <conditionalFormatting sqref="I15">
    <cfRule type="containsText" dxfId="660" priority="99" operator="containsText" text="Neutral">
      <formula>NOT(ISERROR(SEARCH("Neutral",I15)))</formula>
    </cfRule>
    <cfRule type="containsText" dxfId="659" priority="100" operator="containsText" text="Minor Negative">
      <formula>NOT(ISERROR(SEARCH("Minor Negative",I15)))</formula>
    </cfRule>
    <cfRule type="containsText" dxfId="658" priority="101" operator="containsText" text="Minor Positive">
      <formula>NOT(ISERROR(SEARCH("Minor Positive",I15)))</formula>
    </cfRule>
    <cfRule type="containsText" dxfId="657" priority="102" operator="containsText" text="Significant Negative">
      <formula>NOT(ISERROR(SEARCH("Significant Negative",I15)))</formula>
    </cfRule>
    <cfRule type="containsText" dxfId="656" priority="103" operator="containsText" text="Significant Positive">
      <formula>NOT(ISERROR(SEARCH("Significant Positive",I15)))</formula>
    </cfRule>
  </conditionalFormatting>
  <conditionalFormatting sqref="I15">
    <cfRule type="expression" dxfId="655" priority="98">
      <formula>#REF!="No"</formula>
    </cfRule>
  </conditionalFormatting>
  <conditionalFormatting sqref="E15:H15">
    <cfRule type="expression" dxfId="654" priority="97">
      <formula>#REF!="No"</formula>
    </cfRule>
  </conditionalFormatting>
  <conditionalFormatting sqref="I21">
    <cfRule type="containsText" dxfId="653" priority="91" operator="containsText" text="Neutral">
      <formula>NOT(ISERROR(SEARCH("Neutral",I21)))</formula>
    </cfRule>
    <cfRule type="containsText" dxfId="652" priority="92" operator="containsText" text="Minor Negative">
      <formula>NOT(ISERROR(SEARCH("Minor Negative",I21)))</formula>
    </cfRule>
    <cfRule type="containsText" dxfId="651" priority="93" operator="containsText" text="Minor Positive">
      <formula>NOT(ISERROR(SEARCH("Minor Positive",I21)))</formula>
    </cfRule>
    <cfRule type="containsText" dxfId="650" priority="94" operator="containsText" text="Significant Negative">
      <formula>NOT(ISERROR(SEARCH("Significant Negative",I21)))</formula>
    </cfRule>
    <cfRule type="containsText" dxfId="649" priority="95" operator="containsText" text="Significant Positive">
      <formula>NOT(ISERROR(SEARCH("Significant Positive",I21)))</formula>
    </cfRule>
  </conditionalFormatting>
  <conditionalFormatting sqref="I21">
    <cfRule type="expression" dxfId="648" priority="90">
      <formula>#REF!="No"</formula>
    </cfRule>
  </conditionalFormatting>
  <conditionalFormatting sqref="E21:H21">
    <cfRule type="expression" dxfId="647" priority="89">
      <formula>#REF!="No"</formula>
    </cfRule>
  </conditionalFormatting>
  <conditionalFormatting sqref="I22">
    <cfRule type="containsText" dxfId="646" priority="83" operator="containsText" text="Neutral">
      <formula>NOT(ISERROR(SEARCH("Neutral",I22)))</formula>
    </cfRule>
    <cfRule type="containsText" dxfId="645" priority="84" operator="containsText" text="Minor Negative">
      <formula>NOT(ISERROR(SEARCH("Minor Negative",I22)))</formula>
    </cfRule>
    <cfRule type="containsText" dxfId="644" priority="85" operator="containsText" text="Minor Positive">
      <formula>NOT(ISERROR(SEARCH("Minor Positive",I22)))</formula>
    </cfRule>
    <cfRule type="containsText" dxfId="643" priority="86" operator="containsText" text="Significant Negative">
      <formula>NOT(ISERROR(SEARCH("Significant Negative",I22)))</formula>
    </cfRule>
    <cfRule type="containsText" dxfId="642" priority="87" operator="containsText" text="Significant Positive">
      <formula>NOT(ISERROR(SEARCH("Significant Positive",I22)))</formula>
    </cfRule>
  </conditionalFormatting>
  <conditionalFormatting sqref="I22">
    <cfRule type="expression" dxfId="641" priority="82">
      <formula>#REF!="No"</formula>
    </cfRule>
  </conditionalFormatting>
  <conditionalFormatting sqref="E22:H22">
    <cfRule type="expression" dxfId="640" priority="81">
      <formula>#REF!="No"</formula>
    </cfRule>
  </conditionalFormatting>
  <conditionalFormatting sqref="I23">
    <cfRule type="containsText" dxfId="639" priority="75" operator="containsText" text="Neutral">
      <formula>NOT(ISERROR(SEARCH("Neutral",I23)))</formula>
    </cfRule>
    <cfRule type="containsText" dxfId="638" priority="76" operator="containsText" text="Minor Negative">
      <formula>NOT(ISERROR(SEARCH("Minor Negative",I23)))</formula>
    </cfRule>
    <cfRule type="containsText" dxfId="637" priority="77" operator="containsText" text="Minor Positive">
      <formula>NOT(ISERROR(SEARCH("Minor Positive",I23)))</formula>
    </cfRule>
    <cfRule type="containsText" dxfId="636" priority="78" operator="containsText" text="Significant Negative">
      <formula>NOT(ISERROR(SEARCH("Significant Negative",I23)))</formula>
    </cfRule>
    <cfRule type="containsText" dxfId="635" priority="79" operator="containsText" text="Significant Positive">
      <formula>NOT(ISERROR(SEARCH("Significant Positive",I23)))</formula>
    </cfRule>
  </conditionalFormatting>
  <conditionalFormatting sqref="I23">
    <cfRule type="expression" dxfId="634" priority="74">
      <formula>#REF!="No"</formula>
    </cfRule>
  </conditionalFormatting>
  <conditionalFormatting sqref="E23:H23">
    <cfRule type="expression" dxfId="633" priority="73">
      <formula>#REF!="No"</formula>
    </cfRule>
  </conditionalFormatting>
  <conditionalFormatting sqref="I24">
    <cfRule type="containsText" dxfId="632" priority="67" operator="containsText" text="Neutral">
      <formula>NOT(ISERROR(SEARCH("Neutral",I24)))</formula>
    </cfRule>
    <cfRule type="containsText" dxfId="631" priority="68" operator="containsText" text="Minor Negative">
      <formula>NOT(ISERROR(SEARCH("Minor Negative",I24)))</formula>
    </cfRule>
    <cfRule type="containsText" dxfId="630" priority="69" operator="containsText" text="Minor Positive">
      <formula>NOT(ISERROR(SEARCH("Minor Positive",I24)))</formula>
    </cfRule>
    <cfRule type="containsText" dxfId="629" priority="70" operator="containsText" text="Significant Negative">
      <formula>NOT(ISERROR(SEARCH("Significant Negative",I24)))</formula>
    </cfRule>
    <cfRule type="containsText" dxfId="628" priority="71" operator="containsText" text="Significant Positive">
      <formula>NOT(ISERROR(SEARCH("Significant Positive",I24)))</formula>
    </cfRule>
  </conditionalFormatting>
  <conditionalFormatting sqref="I24">
    <cfRule type="expression" dxfId="627" priority="66">
      <formula>#REF!="No"</formula>
    </cfRule>
  </conditionalFormatting>
  <conditionalFormatting sqref="E24:H24">
    <cfRule type="expression" dxfId="626" priority="65">
      <formula>#REF!="No"</formula>
    </cfRule>
  </conditionalFormatting>
  <conditionalFormatting sqref="I16">
    <cfRule type="containsText" dxfId="625" priority="51" operator="containsText" text="Neutral">
      <formula>NOT(ISERROR(SEARCH("Neutral",I16)))</formula>
    </cfRule>
    <cfRule type="containsText" dxfId="624" priority="52" operator="containsText" text="Minor Negative">
      <formula>NOT(ISERROR(SEARCH("Minor Negative",I16)))</formula>
    </cfRule>
    <cfRule type="containsText" dxfId="623" priority="53" operator="containsText" text="Minor Positive">
      <formula>NOT(ISERROR(SEARCH("Minor Positive",I16)))</formula>
    </cfRule>
    <cfRule type="containsText" dxfId="622" priority="54" operator="containsText" text="Significant Negative">
      <formula>NOT(ISERROR(SEARCH("Significant Negative",I16)))</formula>
    </cfRule>
    <cfRule type="containsText" dxfId="621" priority="55" operator="containsText" text="Significant Positive">
      <formula>NOT(ISERROR(SEARCH("Significant Positive",I16)))</formula>
    </cfRule>
  </conditionalFormatting>
  <conditionalFormatting sqref="I16">
    <cfRule type="expression" dxfId="620" priority="50">
      <formula>#REF!="No"</formula>
    </cfRule>
  </conditionalFormatting>
  <conditionalFormatting sqref="E16:H16">
    <cfRule type="expression" dxfId="619" priority="49">
      <formula>#REF!="No"</formula>
    </cfRule>
  </conditionalFormatting>
  <conditionalFormatting sqref="I18">
    <cfRule type="containsText" dxfId="618" priority="43" operator="containsText" text="Neutral">
      <formula>NOT(ISERROR(SEARCH("Neutral",I18)))</formula>
    </cfRule>
    <cfRule type="containsText" dxfId="617" priority="44" operator="containsText" text="Minor Negative">
      <formula>NOT(ISERROR(SEARCH("Minor Negative",I18)))</formula>
    </cfRule>
    <cfRule type="containsText" dxfId="616" priority="45" operator="containsText" text="Minor Positive">
      <formula>NOT(ISERROR(SEARCH("Minor Positive",I18)))</formula>
    </cfRule>
    <cfRule type="containsText" dxfId="615" priority="46" operator="containsText" text="Significant Negative">
      <formula>NOT(ISERROR(SEARCH("Significant Negative",I18)))</formula>
    </cfRule>
    <cfRule type="containsText" dxfId="614" priority="47" operator="containsText" text="Significant Positive">
      <formula>NOT(ISERROR(SEARCH("Significant Positive",I18)))</formula>
    </cfRule>
  </conditionalFormatting>
  <conditionalFormatting sqref="I18">
    <cfRule type="expression" dxfId="613" priority="42">
      <formula>#REF!="No"</formula>
    </cfRule>
  </conditionalFormatting>
  <conditionalFormatting sqref="E18:H18">
    <cfRule type="expression" dxfId="612" priority="41">
      <formula>#REF!="No"</formula>
    </cfRule>
  </conditionalFormatting>
  <conditionalFormatting sqref="I19">
    <cfRule type="containsText" dxfId="611" priority="35" operator="containsText" text="Neutral">
      <formula>NOT(ISERROR(SEARCH("Neutral",I19)))</formula>
    </cfRule>
    <cfRule type="containsText" dxfId="610" priority="36" operator="containsText" text="Minor Negative">
      <formula>NOT(ISERROR(SEARCH("Minor Negative",I19)))</formula>
    </cfRule>
    <cfRule type="containsText" dxfId="609" priority="37" operator="containsText" text="Minor Positive">
      <formula>NOT(ISERROR(SEARCH("Minor Positive",I19)))</formula>
    </cfRule>
    <cfRule type="containsText" dxfId="608" priority="38" operator="containsText" text="Significant Negative">
      <formula>NOT(ISERROR(SEARCH("Significant Negative",I19)))</formula>
    </cfRule>
    <cfRule type="containsText" dxfId="607" priority="39" operator="containsText" text="Significant Positive">
      <formula>NOT(ISERROR(SEARCH("Significant Positive",I19)))</formula>
    </cfRule>
  </conditionalFormatting>
  <conditionalFormatting sqref="I19">
    <cfRule type="expression" dxfId="606" priority="34">
      <formula>#REF!="No"</formula>
    </cfRule>
  </conditionalFormatting>
  <conditionalFormatting sqref="E19:H19">
    <cfRule type="expression" dxfId="605" priority="33">
      <formula>#REF!="No"</formula>
    </cfRule>
  </conditionalFormatting>
  <conditionalFormatting sqref="I7">
    <cfRule type="containsText" dxfId="604" priority="27" operator="containsText" text="Neutral">
      <formula>NOT(ISERROR(SEARCH("Neutral",I7)))</formula>
    </cfRule>
    <cfRule type="containsText" dxfId="603" priority="28" operator="containsText" text="Minor Negative">
      <formula>NOT(ISERROR(SEARCH("Minor Negative",I7)))</formula>
    </cfRule>
    <cfRule type="containsText" dxfId="602" priority="29" operator="containsText" text="Minor Positive">
      <formula>NOT(ISERROR(SEARCH("Minor Positive",I7)))</formula>
    </cfRule>
    <cfRule type="containsText" dxfId="601" priority="30" operator="containsText" text="Significant Negative">
      <formula>NOT(ISERROR(SEARCH("Significant Negative",I7)))</formula>
    </cfRule>
    <cfRule type="containsText" dxfId="600" priority="31" operator="containsText" text="Significant Positive">
      <formula>NOT(ISERROR(SEARCH("Significant Positive",I7)))</formula>
    </cfRule>
  </conditionalFormatting>
  <conditionalFormatting sqref="I7">
    <cfRule type="expression" dxfId="599" priority="26">
      <formula>#REF!="No"</formula>
    </cfRule>
  </conditionalFormatting>
  <conditionalFormatting sqref="E7:H7">
    <cfRule type="expression" dxfId="598" priority="25">
      <formula>#REF!="No"</formula>
    </cfRule>
  </conditionalFormatting>
  <conditionalFormatting sqref="I8">
    <cfRule type="containsText" dxfId="597" priority="20" operator="containsText" text="Neutral">
      <formula>NOT(ISERROR(SEARCH("Neutral",I8)))</formula>
    </cfRule>
    <cfRule type="containsText" dxfId="596" priority="21" operator="containsText" text="Minor Negative">
      <formula>NOT(ISERROR(SEARCH("Minor Negative",I8)))</formula>
    </cfRule>
    <cfRule type="containsText" dxfId="595" priority="22" operator="containsText" text="Minor Positive">
      <formula>NOT(ISERROR(SEARCH("Minor Positive",I8)))</formula>
    </cfRule>
    <cfRule type="containsText" dxfId="594" priority="23" operator="containsText" text="Significant Negative">
      <formula>NOT(ISERROR(SEARCH("Significant Negative",I8)))</formula>
    </cfRule>
    <cfRule type="containsText" dxfId="593" priority="24" operator="containsText" text="Significant Positive">
      <formula>NOT(ISERROR(SEARCH("Significant Positive",I8)))</formula>
    </cfRule>
  </conditionalFormatting>
  <conditionalFormatting sqref="I8">
    <cfRule type="expression" dxfId="592" priority="19">
      <formula>#REF!="No"</formula>
    </cfRule>
  </conditionalFormatting>
  <conditionalFormatting sqref="E8:H8">
    <cfRule type="expression" dxfId="591" priority="18">
      <formula>#REF!="No"</formula>
    </cfRule>
  </conditionalFormatting>
  <conditionalFormatting sqref="D5">
    <cfRule type="expression" dxfId="590" priority="16">
      <formula>#REF!="No"</formula>
    </cfRule>
  </conditionalFormatting>
  <conditionalFormatting sqref="D6">
    <cfRule type="expression" dxfId="589" priority="15">
      <formula>#REF!="No"</formula>
    </cfRule>
  </conditionalFormatting>
  <conditionalFormatting sqref="D8">
    <cfRule type="expression" dxfId="588" priority="14">
      <formula>#REF!="No"</formula>
    </cfRule>
  </conditionalFormatting>
  <conditionalFormatting sqref="D9">
    <cfRule type="expression" dxfId="587" priority="13">
      <formula>#REF!="No"</formula>
    </cfRule>
  </conditionalFormatting>
  <conditionalFormatting sqref="D10">
    <cfRule type="expression" dxfId="586" priority="12">
      <formula>#REF!="No"</formula>
    </cfRule>
  </conditionalFormatting>
  <conditionalFormatting sqref="D11">
    <cfRule type="expression" dxfId="585" priority="11">
      <formula>#REF!="No"</formula>
    </cfRule>
  </conditionalFormatting>
  <conditionalFormatting sqref="D12">
    <cfRule type="expression" dxfId="584" priority="10">
      <formula>#REF!="No"</formula>
    </cfRule>
  </conditionalFormatting>
  <conditionalFormatting sqref="D13">
    <cfRule type="expression" dxfId="583" priority="9">
      <formula>#REF!="No"</formula>
    </cfRule>
  </conditionalFormatting>
  <conditionalFormatting sqref="D14">
    <cfRule type="expression" dxfId="582" priority="8">
      <formula>#REF!="No"</formula>
    </cfRule>
  </conditionalFormatting>
  <conditionalFormatting sqref="D15">
    <cfRule type="expression" dxfId="581" priority="7">
      <formula>#REF!="No"</formula>
    </cfRule>
  </conditionalFormatting>
  <conditionalFormatting sqref="D16">
    <cfRule type="expression" dxfId="580" priority="6">
      <formula>#REF!="No"</formula>
    </cfRule>
  </conditionalFormatting>
  <conditionalFormatting sqref="D19">
    <cfRule type="expression" dxfId="579" priority="5">
      <formula>#REF!="No"</formula>
    </cfRule>
  </conditionalFormatting>
  <conditionalFormatting sqref="D21">
    <cfRule type="expression" dxfId="578" priority="4">
      <formula>#REF!="No"</formula>
    </cfRule>
  </conditionalFormatting>
  <conditionalFormatting sqref="D22">
    <cfRule type="expression" dxfId="577" priority="3">
      <formula>#REF!="No"</formula>
    </cfRule>
  </conditionalFormatting>
  <conditionalFormatting sqref="D23">
    <cfRule type="expression" dxfId="576" priority="2">
      <formula>#REF!="No"</formula>
    </cfRule>
  </conditionalFormatting>
  <conditionalFormatting sqref="D24">
    <cfRule type="expression" dxfId="575" priority="1">
      <formula>#REF!="No"</formula>
    </cfRule>
  </conditionalFormatting>
  <dataValidations count="5">
    <dataValidation type="list" allowBlank="1" showInputMessage="1" showErrorMessage="1" sqref="I5:I24" xr:uid="{47D07C0B-A3C5-4FCE-88B2-7ED31FEFDF8F}">
      <formula1>$S$3:$S$8</formula1>
    </dataValidation>
    <dataValidation type="list" allowBlank="1" showInputMessage="1" showErrorMessage="1" sqref="H5:H24" xr:uid="{2038312A-46FA-4A77-8032-5978B84D5EBF}">
      <formula1>$M$8:$M$17</formula1>
    </dataValidation>
    <dataValidation type="list" allowBlank="1" showInputMessage="1" showErrorMessage="1" sqref="G5:G24" xr:uid="{C32C2042-7158-46A0-844F-2A3000E49542}">
      <formula1>$P$3:$P$7</formula1>
    </dataValidation>
    <dataValidation type="list" allowBlank="1" showInputMessage="1" showErrorMessage="1" sqref="F5:F24" xr:uid="{E7B71CE6-6C3C-471C-8A5F-257BE34168AD}">
      <formula1>$O$3:$O$8</formula1>
    </dataValidation>
    <dataValidation type="list" allowBlank="1" showInputMessage="1" showErrorMessage="1" sqref="E5:E24" xr:uid="{3F4C3B7B-4103-441D-931C-3FFFF4492944}">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402F6-7273-491E-BBE8-0125402B34E2}">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U24" sqref="U24"/>
    </sheetView>
  </sheetViews>
  <sheetFormatPr defaultColWidth="8.7265625" defaultRowHeight="12.5" x14ac:dyDescent="0.25"/>
  <cols>
    <col min="1" max="1" width="4" style="97" customWidth="1"/>
    <col min="2" max="2" width="33.7265625" style="97" customWidth="1"/>
    <col min="3" max="3" width="105.81640625"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238</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6.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11.7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82.25"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72.75" customHeight="1"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190.5"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5.2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customHeight="1"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5.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3.5" customHeight="1" x14ac:dyDescent="0.35">
      <c r="B14" s="84" t="s">
        <v>13</v>
      </c>
      <c r="C14" s="84" t="s">
        <v>198</v>
      </c>
      <c r="D14" s="115" t="s">
        <v>289</v>
      </c>
      <c r="E14" s="84" t="s">
        <v>207</v>
      </c>
      <c r="F14" s="84" t="s">
        <v>211</v>
      </c>
      <c r="G14" s="84" t="s">
        <v>212</v>
      </c>
      <c r="H14" s="84" t="s">
        <v>221</v>
      </c>
      <c r="I14" s="85" t="s">
        <v>33</v>
      </c>
      <c r="M14" s="1" t="s">
        <v>226</v>
      </c>
      <c r="N14" s="1"/>
      <c r="O14" s="1"/>
      <c r="P14" s="1"/>
      <c r="Q14" s="1"/>
      <c r="R14" s="1"/>
      <c r="S14" s="1"/>
      <c r="T14" s="1"/>
    </row>
    <row r="15" spans="2:20" ht="239.2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32.5" customHeight="1" x14ac:dyDescent="0.35">
      <c r="B17" s="84" t="s">
        <v>24</v>
      </c>
      <c r="C17" s="84" t="s">
        <v>203</v>
      </c>
      <c r="D17" s="115" t="s">
        <v>239</v>
      </c>
      <c r="E17" s="84" t="s">
        <v>207</v>
      </c>
      <c r="F17" s="84" t="s">
        <v>219</v>
      </c>
      <c r="G17" s="84" t="s">
        <v>212</v>
      </c>
      <c r="H17" s="84" t="s">
        <v>221</v>
      </c>
      <c r="I17" s="85" t="s">
        <v>27</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1.25" customHeight="1" x14ac:dyDescent="0.25">
      <c r="B20" s="84" t="s">
        <v>18</v>
      </c>
      <c r="C20" s="84" t="s">
        <v>189</v>
      </c>
      <c r="D20" s="84" t="s">
        <v>659</v>
      </c>
      <c r="E20" s="84" t="s">
        <v>213</v>
      </c>
      <c r="F20" s="84" t="s">
        <v>213</v>
      </c>
      <c r="G20" s="84" t="s">
        <v>213</v>
      </c>
      <c r="H20" s="84" t="s">
        <v>213</v>
      </c>
      <c r="I20" s="85" t="s">
        <v>26</v>
      </c>
    </row>
    <row r="21" spans="2:20" ht="246.75"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82.25" customHeight="1" x14ac:dyDescent="0.25">
      <c r="B23" s="84" t="s">
        <v>21</v>
      </c>
      <c r="C23" s="84" t="s">
        <v>201</v>
      </c>
      <c r="D23" s="84" t="s">
        <v>659</v>
      </c>
      <c r="E23" s="84" t="s">
        <v>213</v>
      </c>
      <c r="F23" s="84" t="s">
        <v>213</v>
      </c>
      <c r="G23" s="84" t="s">
        <v>213</v>
      </c>
      <c r="H23" s="84" t="s">
        <v>213</v>
      </c>
      <c r="I23" s="85" t="s">
        <v>26</v>
      </c>
    </row>
    <row r="24" spans="2:20" ht="271.5"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28.15" customHeight="1" x14ac:dyDescent="0.25">
      <c r="B26" s="172" t="s">
        <v>789</v>
      </c>
      <c r="C26" s="173"/>
      <c r="D26" s="173"/>
      <c r="E26" s="173"/>
      <c r="F26" s="173"/>
      <c r="G26" s="173"/>
      <c r="H26" s="173"/>
      <c r="I26" s="174"/>
    </row>
    <row r="27" spans="2:20" ht="13" x14ac:dyDescent="0.25">
      <c r="B27" s="146" t="s">
        <v>133</v>
      </c>
      <c r="C27" s="147"/>
      <c r="D27" s="147"/>
      <c r="E27" s="147"/>
      <c r="F27" s="147"/>
      <c r="G27" s="147"/>
      <c r="H27" s="147"/>
      <c r="I27" s="159"/>
    </row>
    <row r="28" spans="2:20"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249</v>
      </c>
      <c r="C30" s="149"/>
      <c r="D30" s="150"/>
      <c r="E30" s="150"/>
      <c r="F30" s="150"/>
      <c r="G30" s="150"/>
      <c r="H30" s="150"/>
      <c r="I30" s="150"/>
    </row>
  </sheetData>
  <sheetProtection algorithmName="SHA-512" hashValue="ETKnTg19GQVEYEbzYVCvvgRr6wvrSFvTW+PjTVMNyyA2eni49OszdI3eSpMIFR5sp9wVbavuD1DzRHzOup46Yg==" saltValue="gwCKXJ4OW2vTazmndYR5og==" spinCount="100000" sheet="1" objects="1" scenarios="1"/>
  <mergeCells count="8">
    <mergeCell ref="B29:I29"/>
    <mergeCell ref="B30:I30"/>
    <mergeCell ref="C2:I2"/>
    <mergeCell ref="C3:I3"/>
    <mergeCell ref="B25:I25"/>
    <mergeCell ref="B26:I26"/>
    <mergeCell ref="B27:I27"/>
    <mergeCell ref="B28:I28"/>
  </mergeCells>
  <conditionalFormatting sqref="I14">
    <cfRule type="containsText" dxfId="574" priority="344" operator="containsText" text="Neutral">
      <formula>NOT(ISERROR(SEARCH("Neutral",I14)))</formula>
    </cfRule>
    <cfRule type="containsText" dxfId="573" priority="345" operator="containsText" text="Minor Negative">
      <formula>NOT(ISERROR(SEARCH("Minor Negative",I14)))</formula>
    </cfRule>
    <cfRule type="containsText" dxfId="572" priority="346" operator="containsText" text="Minor Positive">
      <formula>NOT(ISERROR(SEARCH("Minor Positive",I14)))</formula>
    </cfRule>
    <cfRule type="containsText" dxfId="571" priority="347" operator="containsText" text="Significant Negative">
      <formula>NOT(ISERROR(SEARCH("Significant Negative",I14)))</formula>
    </cfRule>
    <cfRule type="containsText" dxfId="570" priority="348" operator="containsText" text="Significant Positive">
      <formula>NOT(ISERROR(SEARCH("Significant Positive",I14)))</formula>
    </cfRule>
  </conditionalFormatting>
  <conditionalFormatting sqref="I14">
    <cfRule type="expression" dxfId="569" priority="343">
      <formula>#REF!="No"</formula>
    </cfRule>
  </conditionalFormatting>
  <conditionalFormatting sqref="E14:H14">
    <cfRule type="expression" dxfId="568" priority="342">
      <formula>#REF!="No"</formula>
    </cfRule>
  </conditionalFormatting>
  <conditionalFormatting sqref="I17">
    <cfRule type="containsText" dxfId="567" priority="272" operator="containsText" text="Neutral">
      <formula>NOT(ISERROR(SEARCH("Neutral",I17)))</formula>
    </cfRule>
    <cfRule type="containsText" dxfId="566" priority="273" operator="containsText" text="Minor Negative">
      <formula>NOT(ISERROR(SEARCH("Minor Negative",I17)))</formula>
    </cfRule>
    <cfRule type="containsText" dxfId="565" priority="274" operator="containsText" text="Minor Positive">
      <formula>NOT(ISERROR(SEARCH("Minor Positive",I17)))</formula>
    </cfRule>
    <cfRule type="containsText" dxfId="564" priority="275" operator="containsText" text="Significant Negative">
      <formula>NOT(ISERROR(SEARCH("Significant Negative",I17)))</formula>
    </cfRule>
    <cfRule type="containsText" dxfId="563" priority="276" operator="containsText" text="Significant Positive">
      <formula>NOT(ISERROR(SEARCH("Significant Positive",I17)))</formula>
    </cfRule>
  </conditionalFormatting>
  <conditionalFormatting sqref="I17">
    <cfRule type="expression" dxfId="562" priority="271">
      <formula>#REF!="No"</formula>
    </cfRule>
  </conditionalFormatting>
  <conditionalFormatting sqref="E17:H17">
    <cfRule type="expression" dxfId="561" priority="270">
      <formula>#REF!="No"</formula>
    </cfRule>
  </conditionalFormatting>
  <conditionalFormatting sqref="I5">
    <cfRule type="containsText" dxfId="560" priority="256" operator="containsText" text="Neutral">
      <formula>NOT(ISERROR(SEARCH("Neutral",I5)))</formula>
    </cfRule>
    <cfRule type="containsText" dxfId="559" priority="257" operator="containsText" text="Minor Negative">
      <formula>NOT(ISERROR(SEARCH("Minor Negative",I5)))</formula>
    </cfRule>
    <cfRule type="containsText" dxfId="558" priority="258" operator="containsText" text="Minor Positive">
      <formula>NOT(ISERROR(SEARCH("Minor Positive",I5)))</formula>
    </cfRule>
    <cfRule type="containsText" dxfId="557" priority="259" operator="containsText" text="Significant Negative">
      <formula>NOT(ISERROR(SEARCH("Significant Negative",I5)))</formula>
    </cfRule>
    <cfRule type="containsText" dxfId="556" priority="260" operator="containsText" text="Significant Positive">
      <formula>NOT(ISERROR(SEARCH("Significant Positive",I5)))</formula>
    </cfRule>
  </conditionalFormatting>
  <conditionalFormatting sqref="I5">
    <cfRule type="expression" dxfId="555" priority="255">
      <formula>#REF!="No"</formula>
    </cfRule>
  </conditionalFormatting>
  <conditionalFormatting sqref="E5:H5">
    <cfRule type="expression" dxfId="554" priority="254">
      <formula>#REF!="No"</formula>
    </cfRule>
  </conditionalFormatting>
  <conditionalFormatting sqref="I6">
    <cfRule type="containsText" dxfId="553" priority="248" operator="containsText" text="Neutral">
      <formula>NOT(ISERROR(SEARCH("Neutral",I6)))</formula>
    </cfRule>
    <cfRule type="containsText" dxfId="552" priority="249" operator="containsText" text="Minor Negative">
      <formula>NOT(ISERROR(SEARCH("Minor Negative",I6)))</formula>
    </cfRule>
    <cfRule type="containsText" dxfId="551" priority="250" operator="containsText" text="Minor Positive">
      <formula>NOT(ISERROR(SEARCH("Minor Positive",I6)))</formula>
    </cfRule>
    <cfRule type="containsText" dxfId="550" priority="251" operator="containsText" text="Significant Negative">
      <formula>NOT(ISERROR(SEARCH("Significant Negative",I6)))</formula>
    </cfRule>
    <cfRule type="containsText" dxfId="549" priority="252" operator="containsText" text="Significant Positive">
      <formula>NOT(ISERROR(SEARCH("Significant Positive",I6)))</formula>
    </cfRule>
  </conditionalFormatting>
  <conditionalFormatting sqref="I6">
    <cfRule type="expression" dxfId="548" priority="247">
      <formula>#REF!="No"</formula>
    </cfRule>
  </conditionalFormatting>
  <conditionalFormatting sqref="E6:H6">
    <cfRule type="expression" dxfId="547" priority="246">
      <formula>#REF!="No"</formula>
    </cfRule>
  </conditionalFormatting>
  <conditionalFormatting sqref="I7">
    <cfRule type="containsText" dxfId="546" priority="240" operator="containsText" text="Neutral">
      <formula>NOT(ISERROR(SEARCH("Neutral",I7)))</formula>
    </cfRule>
    <cfRule type="containsText" dxfId="545" priority="241" operator="containsText" text="Minor Negative">
      <formula>NOT(ISERROR(SEARCH("Minor Negative",I7)))</formula>
    </cfRule>
    <cfRule type="containsText" dxfId="544" priority="242" operator="containsText" text="Minor Positive">
      <formula>NOT(ISERROR(SEARCH("Minor Positive",I7)))</formula>
    </cfRule>
    <cfRule type="containsText" dxfId="543" priority="243" operator="containsText" text="Significant Negative">
      <formula>NOT(ISERROR(SEARCH("Significant Negative",I7)))</formula>
    </cfRule>
    <cfRule type="containsText" dxfId="542" priority="244" operator="containsText" text="Significant Positive">
      <formula>NOT(ISERROR(SEARCH("Significant Positive",I7)))</formula>
    </cfRule>
  </conditionalFormatting>
  <conditionalFormatting sqref="I7">
    <cfRule type="expression" dxfId="541" priority="239">
      <formula>#REF!="No"</formula>
    </cfRule>
  </conditionalFormatting>
  <conditionalFormatting sqref="E7:H7">
    <cfRule type="expression" dxfId="540" priority="238">
      <formula>#REF!="No"</formula>
    </cfRule>
  </conditionalFormatting>
  <conditionalFormatting sqref="I8">
    <cfRule type="containsText" dxfId="539" priority="232" operator="containsText" text="Neutral">
      <formula>NOT(ISERROR(SEARCH("Neutral",I8)))</formula>
    </cfRule>
    <cfRule type="containsText" dxfId="538" priority="233" operator="containsText" text="Minor Negative">
      <formula>NOT(ISERROR(SEARCH("Minor Negative",I8)))</formula>
    </cfRule>
    <cfRule type="containsText" dxfId="537" priority="234" operator="containsText" text="Minor Positive">
      <formula>NOT(ISERROR(SEARCH("Minor Positive",I8)))</formula>
    </cfRule>
    <cfRule type="containsText" dxfId="536" priority="235" operator="containsText" text="Significant Negative">
      <formula>NOT(ISERROR(SEARCH("Significant Negative",I8)))</formula>
    </cfRule>
    <cfRule type="containsText" dxfId="535" priority="236" operator="containsText" text="Significant Positive">
      <formula>NOT(ISERROR(SEARCH("Significant Positive",I8)))</formula>
    </cfRule>
  </conditionalFormatting>
  <conditionalFormatting sqref="I8">
    <cfRule type="expression" dxfId="534" priority="231">
      <formula>#REF!="No"</formula>
    </cfRule>
  </conditionalFormatting>
  <conditionalFormatting sqref="E8:H8">
    <cfRule type="expression" dxfId="533" priority="230">
      <formula>#REF!="No"</formula>
    </cfRule>
  </conditionalFormatting>
  <conditionalFormatting sqref="I9">
    <cfRule type="containsText" dxfId="532" priority="112" operator="containsText" text="Neutral">
      <formula>NOT(ISERROR(SEARCH("Neutral",I9)))</formula>
    </cfRule>
    <cfRule type="containsText" dxfId="531" priority="113" operator="containsText" text="Minor Negative">
      <formula>NOT(ISERROR(SEARCH("Minor Negative",I9)))</formula>
    </cfRule>
    <cfRule type="containsText" dxfId="530" priority="114" operator="containsText" text="Minor Positive">
      <formula>NOT(ISERROR(SEARCH("Minor Positive",I9)))</formula>
    </cfRule>
    <cfRule type="containsText" dxfId="529" priority="115" operator="containsText" text="Significant Negative">
      <formula>NOT(ISERROR(SEARCH("Significant Negative",I9)))</formula>
    </cfRule>
    <cfRule type="containsText" dxfId="528" priority="116" operator="containsText" text="Significant Positive">
      <formula>NOT(ISERROR(SEARCH("Significant Positive",I9)))</formula>
    </cfRule>
  </conditionalFormatting>
  <conditionalFormatting sqref="I9">
    <cfRule type="expression" dxfId="527" priority="111">
      <formula>#REF!="No"</formula>
    </cfRule>
  </conditionalFormatting>
  <conditionalFormatting sqref="E9:H9">
    <cfRule type="expression" dxfId="526" priority="110">
      <formula>#REF!="No"</formula>
    </cfRule>
  </conditionalFormatting>
  <conditionalFormatting sqref="I10">
    <cfRule type="containsText" dxfId="525" priority="105" operator="containsText" text="Neutral">
      <formula>NOT(ISERROR(SEARCH("Neutral",I10)))</formula>
    </cfRule>
    <cfRule type="containsText" dxfId="524" priority="106" operator="containsText" text="Minor Negative">
      <formula>NOT(ISERROR(SEARCH("Minor Negative",I10)))</formula>
    </cfRule>
    <cfRule type="containsText" dxfId="523" priority="107" operator="containsText" text="Minor Positive">
      <formula>NOT(ISERROR(SEARCH("Minor Positive",I10)))</formula>
    </cfRule>
    <cfRule type="containsText" dxfId="522" priority="108" operator="containsText" text="Significant Negative">
      <formula>NOT(ISERROR(SEARCH("Significant Negative",I10)))</formula>
    </cfRule>
    <cfRule type="containsText" dxfId="521" priority="109" operator="containsText" text="Significant Positive">
      <formula>NOT(ISERROR(SEARCH("Significant Positive",I10)))</formula>
    </cfRule>
  </conditionalFormatting>
  <conditionalFormatting sqref="I10">
    <cfRule type="expression" dxfId="520" priority="104">
      <formula>#REF!="No"</formula>
    </cfRule>
  </conditionalFormatting>
  <conditionalFormatting sqref="E10:H10">
    <cfRule type="expression" dxfId="519" priority="103">
      <formula>#REF!="No"</formula>
    </cfRule>
  </conditionalFormatting>
  <conditionalFormatting sqref="I11">
    <cfRule type="containsText" dxfId="518" priority="98" operator="containsText" text="Neutral">
      <formula>NOT(ISERROR(SEARCH("Neutral",I11)))</formula>
    </cfRule>
    <cfRule type="containsText" dxfId="517" priority="99" operator="containsText" text="Minor Negative">
      <formula>NOT(ISERROR(SEARCH("Minor Negative",I11)))</formula>
    </cfRule>
    <cfRule type="containsText" dxfId="516" priority="100" operator="containsText" text="Minor Positive">
      <formula>NOT(ISERROR(SEARCH("Minor Positive",I11)))</formula>
    </cfRule>
    <cfRule type="containsText" dxfId="515" priority="101" operator="containsText" text="Significant Negative">
      <formula>NOT(ISERROR(SEARCH("Significant Negative",I11)))</formula>
    </cfRule>
    <cfRule type="containsText" dxfId="514" priority="102" operator="containsText" text="Significant Positive">
      <formula>NOT(ISERROR(SEARCH("Significant Positive",I11)))</formula>
    </cfRule>
  </conditionalFormatting>
  <conditionalFormatting sqref="I11">
    <cfRule type="expression" dxfId="513" priority="97">
      <formula>#REF!="No"</formula>
    </cfRule>
  </conditionalFormatting>
  <conditionalFormatting sqref="E11:H11">
    <cfRule type="expression" dxfId="512" priority="96">
      <formula>#REF!="No"</formula>
    </cfRule>
  </conditionalFormatting>
  <conditionalFormatting sqref="I12">
    <cfRule type="containsText" dxfId="511" priority="91" operator="containsText" text="Neutral">
      <formula>NOT(ISERROR(SEARCH("Neutral",I12)))</formula>
    </cfRule>
    <cfRule type="containsText" dxfId="510" priority="92" operator="containsText" text="Minor Negative">
      <formula>NOT(ISERROR(SEARCH("Minor Negative",I12)))</formula>
    </cfRule>
    <cfRule type="containsText" dxfId="509" priority="93" operator="containsText" text="Minor Positive">
      <formula>NOT(ISERROR(SEARCH("Minor Positive",I12)))</formula>
    </cfRule>
    <cfRule type="containsText" dxfId="508" priority="94" operator="containsText" text="Significant Negative">
      <formula>NOT(ISERROR(SEARCH("Significant Negative",I12)))</formula>
    </cfRule>
    <cfRule type="containsText" dxfId="507" priority="95" operator="containsText" text="Significant Positive">
      <formula>NOT(ISERROR(SEARCH("Significant Positive",I12)))</formula>
    </cfRule>
  </conditionalFormatting>
  <conditionalFormatting sqref="I12">
    <cfRule type="expression" dxfId="506" priority="90">
      <formula>#REF!="No"</formula>
    </cfRule>
  </conditionalFormatting>
  <conditionalFormatting sqref="E12:H12">
    <cfRule type="expression" dxfId="505" priority="89">
      <formula>#REF!="No"</formula>
    </cfRule>
  </conditionalFormatting>
  <conditionalFormatting sqref="I13">
    <cfRule type="containsText" dxfId="504" priority="84" operator="containsText" text="Neutral">
      <formula>NOT(ISERROR(SEARCH("Neutral",I13)))</formula>
    </cfRule>
    <cfRule type="containsText" dxfId="503" priority="85" operator="containsText" text="Minor Negative">
      <formula>NOT(ISERROR(SEARCH("Minor Negative",I13)))</formula>
    </cfRule>
    <cfRule type="containsText" dxfId="502" priority="86" operator="containsText" text="Minor Positive">
      <formula>NOT(ISERROR(SEARCH("Minor Positive",I13)))</formula>
    </cfRule>
    <cfRule type="containsText" dxfId="501" priority="87" operator="containsText" text="Significant Negative">
      <formula>NOT(ISERROR(SEARCH("Significant Negative",I13)))</formula>
    </cfRule>
    <cfRule type="containsText" dxfId="500" priority="88" operator="containsText" text="Significant Positive">
      <formula>NOT(ISERROR(SEARCH("Significant Positive",I13)))</formula>
    </cfRule>
  </conditionalFormatting>
  <conditionalFormatting sqref="I13">
    <cfRule type="expression" dxfId="499" priority="83">
      <formula>#REF!="No"</formula>
    </cfRule>
  </conditionalFormatting>
  <conditionalFormatting sqref="E13:H13">
    <cfRule type="expression" dxfId="498" priority="82">
      <formula>#REF!="No"</formula>
    </cfRule>
  </conditionalFormatting>
  <conditionalFormatting sqref="I15">
    <cfRule type="containsText" dxfId="497" priority="77" operator="containsText" text="Neutral">
      <formula>NOT(ISERROR(SEARCH("Neutral",I15)))</formula>
    </cfRule>
    <cfRule type="containsText" dxfId="496" priority="78" operator="containsText" text="Minor Negative">
      <formula>NOT(ISERROR(SEARCH("Minor Negative",I15)))</formula>
    </cfRule>
    <cfRule type="containsText" dxfId="495" priority="79" operator="containsText" text="Minor Positive">
      <formula>NOT(ISERROR(SEARCH("Minor Positive",I15)))</formula>
    </cfRule>
    <cfRule type="containsText" dxfId="494" priority="80" operator="containsText" text="Significant Negative">
      <formula>NOT(ISERROR(SEARCH("Significant Negative",I15)))</formula>
    </cfRule>
    <cfRule type="containsText" dxfId="493" priority="81" operator="containsText" text="Significant Positive">
      <formula>NOT(ISERROR(SEARCH("Significant Positive",I15)))</formula>
    </cfRule>
  </conditionalFormatting>
  <conditionalFormatting sqref="I15">
    <cfRule type="expression" dxfId="492" priority="76">
      <formula>#REF!="No"</formula>
    </cfRule>
  </conditionalFormatting>
  <conditionalFormatting sqref="E15:H15">
    <cfRule type="expression" dxfId="491" priority="75">
      <formula>#REF!="No"</formula>
    </cfRule>
  </conditionalFormatting>
  <conditionalFormatting sqref="I16">
    <cfRule type="containsText" dxfId="490" priority="70" operator="containsText" text="Neutral">
      <formula>NOT(ISERROR(SEARCH("Neutral",I16)))</formula>
    </cfRule>
    <cfRule type="containsText" dxfId="489" priority="71" operator="containsText" text="Minor Negative">
      <formula>NOT(ISERROR(SEARCH("Minor Negative",I16)))</formula>
    </cfRule>
    <cfRule type="containsText" dxfId="488" priority="72" operator="containsText" text="Minor Positive">
      <formula>NOT(ISERROR(SEARCH("Minor Positive",I16)))</formula>
    </cfRule>
    <cfRule type="containsText" dxfId="487" priority="73" operator="containsText" text="Significant Negative">
      <formula>NOT(ISERROR(SEARCH("Significant Negative",I16)))</formula>
    </cfRule>
    <cfRule type="containsText" dxfId="486" priority="74" operator="containsText" text="Significant Positive">
      <formula>NOT(ISERROR(SEARCH("Significant Positive",I16)))</formula>
    </cfRule>
  </conditionalFormatting>
  <conditionalFormatting sqref="I16">
    <cfRule type="expression" dxfId="485" priority="69">
      <formula>#REF!="No"</formula>
    </cfRule>
  </conditionalFormatting>
  <conditionalFormatting sqref="E16:H16">
    <cfRule type="expression" dxfId="484" priority="68">
      <formula>#REF!="No"</formula>
    </cfRule>
  </conditionalFormatting>
  <conditionalFormatting sqref="I18">
    <cfRule type="containsText" dxfId="483" priority="63" operator="containsText" text="Neutral">
      <formula>NOT(ISERROR(SEARCH("Neutral",I18)))</formula>
    </cfRule>
    <cfRule type="containsText" dxfId="482" priority="64" operator="containsText" text="Minor Negative">
      <formula>NOT(ISERROR(SEARCH("Minor Negative",I18)))</formula>
    </cfRule>
    <cfRule type="containsText" dxfId="481" priority="65" operator="containsText" text="Minor Positive">
      <formula>NOT(ISERROR(SEARCH("Minor Positive",I18)))</formula>
    </cfRule>
    <cfRule type="containsText" dxfId="480" priority="66" operator="containsText" text="Significant Negative">
      <formula>NOT(ISERROR(SEARCH("Significant Negative",I18)))</formula>
    </cfRule>
    <cfRule type="containsText" dxfId="479" priority="67" operator="containsText" text="Significant Positive">
      <formula>NOT(ISERROR(SEARCH("Significant Positive",I18)))</formula>
    </cfRule>
  </conditionalFormatting>
  <conditionalFormatting sqref="I18">
    <cfRule type="expression" dxfId="478" priority="62">
      <formula>#REF!="No"</formula>
    </cfRule>
  </conditionalFormatting>
  <conditionalFormatting sqref="E18:H18">
    <cfRule type="expression" dxfId="477" priority="61">
      <formula>#REF!="No"</formula>
    </cfRule>
  </conditionalFormatting>
  <conditionalFormatting sqref="I19">
    <cfRule type="containsText" dxfId="476" priority="56" operator="containsText" text="Neutral">
      <formula>NOT(ISERROR(SEARCH("Neutral",I19)))</formula>
    </cfRule>
    <cfRule type="containsText" dxfId="475" priority="57" operator="containsText" text="Minor Negative">
      <formula>NOT(ISERROR(SEARCH("Minor Negative",I19)))</formula>
    </cfRule>
    <cfRule type="containsText" dxfId="474" priority="58" operator="containsText" text="Minor Positive">
      <formula>NOT(ISERROR(SEARCH("Minor Positive",I19)))</formula>
    </cfRule>
    <cfRule type="containsText" dxfId="473" priority="59" operator="containsText" text="Significant Negative">
      <formula>NOT(ISERROR(SEARCH("Significant Negative",I19)))</formula>
    </cfRule>
    <cfRule type="containsText" dxfId="472" priority="60" operator="containsText" text="Significant Positive">
      <formula>NOT(ISERROR(SEARCH("Significant Positive",I19)))</formula>
    </cfRule>
  </conditionalFormatting>
  <conditionalFormatting sqref="I19">
    <cfRule type="expression" dxfId="471" priority="55">
      <formula>#REF!="No"</formula>
    </cfRule>
  </conditionalFormatting>
  <conditionalFormatting sqref="E19:H19">
    <cfRule type="expression" dxfId="470" priority="54">
      <formula>#REF!="No"</formula>
    </cfRule>
  </conditionalFormatting>
  <conditionalFormatting sqref="I20">
    <cfRule type="containsText" dxfId="469" priority="49" operator="containsText" text="Neutral">
      <formula>NOT(ISERROR(SEARCH("Neutral",I20)))</formula>
    </cfRule>
    <cfRule type="containsText" dxfId="468" priority="50" operator="containsText" text="Minor Negative">
      <formula>NOT(ISERROR(SEARCH("Minor Negative",I20)))</formula>
    </cfRule>
    <cfRule type="containsText" dxfId="467" priority="51" operator="containsText" text="Minor Positive">
      <formula>NOT(ISERROR(SEARCH("Minor Positive",I20)))</formula>
    </cfRule>
    <cfRule type="containsText" dxfId="466" priority="52" operator="containsText" text="Significant Negative">
      <formula>NOT(ISERROR(SEARCH("Significant Negative",I20)))</formula>
    </cfRule>
    <cfRule type="containsText" dxfId="465" priority="53" operator="containsText" text="Significant Positive">
      <formula>NOT(ISERROR(SEARCH("Significant Positive",I20)))</formula>
    </cfRule>
  </conditionalFormatting>
  <conditionalFormatting sqref="I20">
    <cfRule type="expression" dxfId="464" priority="48">
      <formula>#REF!="No"</formula>
    </cfRule>
  </conditionalFormatting>
  <conditionalFormatting sqref="E20:H20">
    <cfRule type="expression" dxfId="463" priority="47">
      <formula>#REF!="No"</formula>
    </cfRule>
  </conditionalFormatting>
  <conditionalFormatting sqref="I21">
    <cfRule type="containsText" dxfId="462" priority="42" operator="containsText" text="Neutral">
      <formula>NOT(ISERROR(SEARCH("Neutral",I21)))</formula>
    </cfRule>
    <cfRule type="containsText" dxfId="461" priority="43" operator="containsText" text="Minor Negative">
      <formula>NOT(ISERROR(SEARCH("Minor Negative",I21)))</formula>
    </cfRule>
    <cfRule type="containsText" dxfId="460" priority="44" operator="containsText" text="Minor Positive">
      <formula>NOT(ISERROR(SEARCH("Minor Positive",I21)))</formula>
    </cfRule>
    <cfRule type="containsText" dxfId="459" priority="45" operator="containsText" text="Significant Negative">
      <formula>NOT(ISERROR(SEARCH("Significant Negative",I21)))</formula>
    </cfRule>
    <cfRule type="containsText" dxfId="458" priority="46" operator="containsText" text="Significant Positive">
      <formula>NOT(ISERROR(SEARCH("Significant Positive",I21)))</formula>
    </cfRule>
  </conditionalFormatting>
  <conditionalFormatting sqref="I21">
    <cfRule type="expression" dxfId="457" priority="41">
      <formula>#REF!="No"</formula>
    </cfRule>
  </conditionalFormatting>
  <conditionalFormatting sqref="E21:H21">
    <cfRule type="expression" dxfId="456" priority="40">
      <formula>#REF!="No"</formula>
    </cfRule>
  </conditionalFormatting>
  <conditionalFormatting sqref="I22">
    <cfRule type="containsText" dxfId="455" priority="35" operator="containsText" text="Neutral">
      <formula>NOT(ISERROR(SEARCH("Neutral",I22)))</formula>
    </cfRule>
    <cfRule type="containsText" dxfId="454" priority="36" operator="containsText" text="Minor Negative">
      <formula>NOT(ISERROR(SEARCH("Minor Negative",I22)))</formula>
    </cfRule>
    <cfRule type="containsText" dxfId="453" priority="37" operator="containsText" text="Minor Positive">
      <formula>NOT(ISERROR(SEARCH("Minor Positive",I22)))</formula>
    </cfRule>
    <cfRule type="containsText" dxfId="452" priority="38" operator="containsText" text="Significant Negative">
      <formula>NOT(ISERROR(SEARCH("Significant Negative",I22)))</formula>
    </cfRule>
    <cfRule type="containsText" dxfId="451" priority="39" operator="containsText" text="Significant Positive">
      <formula>NOT(ISERROR(SEARCH("Significant Positive",I22)))</formula>
    </cfRule>
  </conditionalFormatting>
  <conditionalFormatting sqref="I22">
    <cfRule type="expression" dxfId="450" priority="34">
      <formula>#REF!="No"</formula>
    </cfRule>
  </conditionalFormatting>
  <conditionalFormatting sqref="E22:H22">
    <cfRule type="expression" dxfId="449" priority="33">
      <formula>#REF!="No"</formula>
    </cfRule>
  </conditionalFormatting>
  <conditionalFormatting sqref="I23">
    <cfRule type="containsText" dxfId="448" priority="28" operator="containsText" text="Neutral">
      <formula>NOT(ISERROR(SEARCH("Neutral",I23)))</formula>
    </cfRule>
    <cfRule type="containsText" dxfId="447" priority="29" operator="containsText" text="Minor Negative">
      <formula>NOT(ISERROR(SEARCH("Minor Negative",I23)))</formula>
    </cfRule>
    <cfRule type="containsText" dxfId="446" priority="30" operator="containsText" text="Minor Positive">
      <formula>NOT(ISERROR(SEARCH("Minor Positive",I23)))</formula>
    </cfRule>
    <cfRule type="containsText" dxfId="445" priority="31" operator="containsText" text="Significant Negative">
      <formula>NOT(ISERROR(SEARCH("Significant Negative",I23)))</formula>
    </cfRule>
    <cfRule type="containsText" dxfId="444" priority="32" operator="containsText" text="Significant Positive">
      <formula>NOT(ISERROR(SEARCH("Significant Positive",I23)))</formula>
    </cfRule>
  </conditionalFormatting>
  <conditionalFormatting sqref="I23">
    <cfRule type="expression" dxfId="443" priority="27">
      <formula>#REF!="No"</formula>
    </cfRule>
  </conditionalFormatting>
  <conditionalFormatting sqref="E23:H23">
    <cfRule type="expression" dxfId="442" priority="26">
      <formula>#REF!="No"</formula>
    </cfRule>
  </conditionalFormatting>
  <conditionalFormatting sqref="I24">
    <cfRule type="containsText" dxfId="441" priority="21" operator="containsText" text="Neutral">
      <formula>NOT(ISERROR(SEARCH("Neutral",I24)))</formula>
    </cfRule>
    <cfRule type="containsText" dxfId="440" priority="22" operator="containsText" text="Minor Negative">
      <formula>NOT(ISERROR(SEARCH("Minor Negative",I24)))</formula>
    </cfRule>
    <cfRule type="containsText" dxfId="439" priority="23" operator="containsText" text="Minor Positive">
      <formula>NOT(ISERROR(SEARCH("Minor Positive",I24)))</formula>
    </cfRule>
    <cfRule type="containsText" dxfId="438" priority="24" operator="containsText" text="Significant Negative">
      <formula>NOT(ISERROR(SEARCH("Significant Negative",I24)))</formula>
    </cfRule>
    <cfRule type="containsText" dxfId="437" priority="25" operator="containsText" text="Significant Positive">
      <formula>NOT(ISERROR(SEARCH("Significant Positive",I24)))</formula>
    </cfRule>
  </conditionalFormatting>
  <conditionalFormatting sqref="I24">
    <cfRule type="expression" dxfId="436" priority="20">
      <formula>#REF!="No"</formula>
    </cfRule>
  </conditionalFormatting>
  <conditionalFormatting sqref="E24:H24">
    <cfRule type="expression" dxfId="435" priority="19">
      <formula>#REF!="No"</formula>
    </cfRule>
  </conditionalFormatting>
  <conditionalFormatting sqref="D5">
    <cfRule type="expression" dxfId="434" priority="18">
      <formula>#REF!="No"</formula>
    </cfRule>
  </conditionalFormatting>
  <conditionalFormatting sqref="D6">
    <cfRule type="expression" dxfId="433" priority="17">
      <formula>#REF!="No"</formula>
    </cfRule>
  </conditionalFormatting>
  <conditionalFormatting sqref="D7">
    <cfRule type="expression" dxfId="432" priority="16">
      <formula>#REF!="No"</formula>
    </cfRule>
  </conditionalFormatting>
  <conditionalFormatting sqref="D8">
    <cfRule type="expression" dxfId="431" priority="15">
      <formula>#REF!="No"</formula>
    </cfRule>
  </conditionalFormatting>
  <conditionalFormatting sqref="D9">
    <cfRule type="expression" dxfId="430" priority="14">
      <formula>#REF!="No"</formula>
    </cfRule>
  </conditionalFormatting>
  <conditionalFormatting sqref="D10">
    <cfRule type="expression" dxfId="429" priority="13">
      <formula>#REF!="No"</formula>
    </cfRule>
  </conditionalFormatting>
  <conditionalFormatting sqref="D11">
    <cfRule type="expression" dxfId="428" priority="12">
      <formula>#REF!="No"</formula>
    </cfRule>
  </conditionalFormatting>
  <conditionalFormatting sqref="D12">
    <cfRule type="expression" dxfId="427" priority="11">
      <formula>#REF!="No"</formula>
    </cfRule>
  </conditionalFormatting>
  <conditionalFormatting sqref="D13">
    <cfRule type="expression" dxfId="426" priority="10">
      <formula>#REF!="No"</formula>
    </cfRule>
  </conditionalFormatting>
  <conditionalFormatting sqref="D15">
    <cfRule type="expression" dxfId="425" priority="9">
      <formula>#REF!="No"</formula>
    </cfRule>
  </conditionalFormatting>
  <conditionalFormatting sqref="D16">
    <cfRule type="expression" dxfId="424" priority="8">
      <formula>#REF!="No"</formula>
    </cfRule>
  </conditionalFormatting>
  <conditionalFormatting sqref="D18">
    <cfRule type="expression" dxfId="423" priority="7">
      <formula>#REF!="No"</formula>
    </cfRule>
  </conditionalFormatting>
  <conditionalFormatting sqref="D19">
    <cfRule type="expression" dxfId="422" priority="6">
      <formula>#REF!="No"</formula>
    </cfRule>
  </conditionalFormatting>
  <conditionalFormatting sqref="D20">
    <cfRule type="expression" dxfId="421" priority="5">
      <formula>#REF!="No"</formula>
    </cfRule>
  </conditionalFormatting>
  <conditionalFormatting sqref="D21">
    <cfRule type="expression" dxfId="420" priority="4">
      <formula>#REF!="No"</formula>
    </cfRule>
  </conditionalFormatting>
  <conditionalFormatting sqref="D22">
    <cfRule type="expression" dxfId="419" priority="3">
      <formula>#REF!="No"</formula>
    </cfRule>
  </conditionalFormatting>
  <conditionalFormatting sqref="D23">
    <cfRule type="expression" dxfId="418" priority="2">
      <formula>#REF!="No"</formula>
    </cfRule>
  </conditionalFormatting>
  <conditionalFormatting sqref="D24">
    <cfRule type="expression" dxfId="417" priority="1">
      <formula>#REF!="No"</formula>
    </cfRule>
  </conditionalFormatting>
  <dataValidations count="5">
    <dataValidation type="list" allowBlank="1" showInputMessage="1" showErrorMessage="1" sqref="E5:E24" xr:uid="{F69C4650-DA24-4765-9776-CD1E4141A447}">
      <formula1>$N$3:$N$6</formula1>
    </dataValidation>
    <dataValidation type="list" allowBlank="1" showInputMessage="1" showErrorMessage="1" sqref="F5:F24" xr:uid="{60AB3E2F-634C-410B-82A7-2620CB88B50A}">
      <formula1>$O$3:$O$8</formula1>
    </dataValidation>
    <dataValidation type="list" allowBlank="1" showInputMessage="1" showErrorMessage="1" sqref="G5:G24" xr:uid="{70912BA4-66DD-4A90-8B8F-9D78CE5B5BBE}">
      <formula1>$P$3:$P$7</formula1>
    </dataValidation>
    <dataValidation type="list" allowBlank="1" showInputMessage="1" showErrorMessage="1" sqref="H5:H24" xr:uid="{808BD124-A3CD-471E-86AE-A197E1FD9AC4}">
      <formula1>$M$8:$M$17</formula1>
    </dataValidation>
    <dataValidation type="list" allowBlank="1" showInputMessage="1" showErrorMessage="1" sqref="I5:I24" xr:uid="{17EA6522-17D0-46AB-B7D5-75A3B9E6F55C}">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CD66E-0166-4D02-AB0C-9D504A8D0B98}">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V5" sqref="V5"/>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240</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32.75"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4.75" customHeight="1" x14ac:dyDescent="0.35">
      <c r="B7" s="84" t="s">
        <v>7</v>
      </c>
      <c r="C7" s="84" t="s">
        <v>193</v>
      </c>
      <c r="D7" s="84" t="s">
        <v>241</v>
      </c>
      <c r="E7" s="84" t="s">
        <v>207</v>
      </c>
      <c r="F7" s="84" t="s">
        <v>208</v>
      </c>
      <c r="G7" s="84" t="s">
        <v>218</v>
      </c>
      <c r="H7" s="84" t="s">
        <v>220</v>
      </c>
      <c r="I7" s="85" t="s">
        <v>33</v>
      </c>
      <c r="M7" s="1"/>
      <c r="N7" s="1"/>
      <c r="O7" s="1" t="s">
        <v>219</v>
      </c>
      <c r="P7" s="1" t="s">
        <v>213</v>
      </c>
      <c r="Q7" s="1"/>
      <c r="R7" s="1"/>
      <c r="S7" s="112" t="s">
        <v>26</v>
      </c>
      <c r="T7" s="1"/>
    </row>
    <row r="8" spans="2:20" ht="375" customHeight="1" x14ac:dyDescent="0.35">
      <c r="B8" s="84" t="s">
        <v>25</v>
      </c>
      <c r="C8" s="84" t="s">
        <v>194</v>
      </c>
      <c r="D8" s="84" t="s">
        <v>290</v>
      </c>
      <c r="E8" s="84" t="s">
        <v>207</v>
      </c>
      <c r="F8" s="84" t="s">
        <v>211</v>
      </c>
      <c r="G8" s="84" t="s">
        <v>218</v>
      </c>
      <c r="H8" s="84" t="s">
        <v>220</v>
      </c>
      <c r="I8" s="85" t="s">
        <v>33</v>
      </c>
      <c r="M8" s="1" t="s">
        <v>220</v>
      </c>
      <c r="N8" s="1"/>
      <c r="O8" s="1" t="s">
        <v>213</v>
      </c>
      <c r="P8" s="1"/>
      <c r="Q8" s="1"/>
      <c r="R8" s="1"/>
      <c r="S8" s="1" t="s">
        <v>27</v>
      </c>
      <c r="T8" s="1"/>
    </row>
    <row r="9" spans="2:20" ht="409.5" customHeight="1" x14ac:dyDescent="0.35">
      <c r="B9" s="84" t="s">
        <v>131</v>
      </c>
      <c r="C9" s="84" t="s">
        <v>250</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29"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4.25" customHeight="1"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59"/>
    </row>
    <row r="26" spans="2:20" ht="24"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59"/>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249</v>
      </c>
      <c r="C30" s="149"/>
      <c r="D30" s="150"/>
      <c r="E30" s="150"/>
      <c r="F30" s="150"/>
      <c r="G30" s="150"/>
      <c r="H30" s="150"/>
      <c r="I30" s="150"/>
    </row>
  </sheetData>
  <sheetProtection algorithmName="SHA-512" hashValue="YTgudRxNVMbnQPMHKrCMIyvZ11L8731ivFpgaNuilwIwjf/Ek5s0SrndVjUV7dPEAy1D/1NCGEV3Z49C/zJjXw==" saltValue="Gxh2dQ8E2CL5T17Mx2KDOQ==" spinCount="100000" sheet="1" objects="1" scenarios="1"/>
  <mergeCells count="8">
    <mergeCell ref="B29:I29"/>
    <mergeCell ref="B30:I30"/>
    <mergeCell ref="C2:I2"/>
    <mergeCell ref="C3:I3"/>
    <mergeCell ref="B25:I25"/>
    <mergeCell ref="B26:I26"/>
    <mergeCell ref="B27:I27"/>
    <mergeCell ref="B28:I28"/>
  </mergeCells>
  <conditionalFormatting sqref="I7">
    <cfRule type="containsText" dxfId="416" priority="434" operator="containsText" text="Neutral">
      <formula>NOT(ISERROR(SEARCH("Neutral",I7)))</formula>
    </cfRule>
    <cfRule type="containsText" dxfId="415" priority="435" operator="containsText" text="Minor Negative">
      <formula>NOT(ISERROR(SEARCH("Minor Negative",I7)))</formula>
    </cfRule>
    <cfRule type="containsText" dxfId="414" priority="436" operator="containsText" text="Minor Positive">
      <formula>NOT(ISERROR(SEARCH("Minor Positive",I7)))</formula>
    </cfRule>
    <cfRule type="containsText" dxfId="413" priority="437" operator="containsText" text="Significant Negative">
      <formula>NOT(ISERROR(SEARCH("Significant Negative",I7)))</formula>
    </cfRule>
    <cfRule type="containsText" dxfId="412" priority="438" operator="containsText" text="Significant Positive">
      <formula>NOT(ISERROR(SEARCH("Significant Positive",I7)))</formula>
    </cfRule>
  </conditionalFormatting>
  <conditionalFormatting sqref="I7">
    <cfRule type="expression" dxfId="411" priority="433">
      <formula>#REF!="No"</formula>
    </cfRule>
  </conditionalFormatting>
  <conditionalFormatting sqref="E7:H7">
    <cfRule type="expression" dxfId="410" priority="432">
      <formula>#REF!="No"</formula>
    </cfRule>
  </conditionalFormatting>
  <conditionalFormatting sqref="I8">
    <cfRule type="containsText" dxfId="409" priority="147" operator="containsText" text="Neutral">
      <formula>NOT(ISERROR(SEARCH("Neutral",I8)))</formula>
    </cfRule>
    <cfRule type="containsText" dxfId="408" priority="148" operator="containsText" text="Minor Negative">
      <formula>NOT(ISERROR(SEARCH("Minor Negative",I8)))</formula>
    </cfRule>
    <cfRule type="containsText" dxfId="407" priority="149" operator="containsText" text="Minor Positive">
      <formula>NOT(ISERROR(SEARCH("Minor Positive",I8)))</formula>
    </cfRule>
    <cfRule type="containsText" dxfId="406" priority="150" operator="containsText" text="Significant Negative">
      <formula>NOT(ISERROR(SEARCH("Significant Negative",I8)))</formula>
    </cfRule>
    <cfRule type="containsText" dxfId="405" priority="151" operator="containsText" text="Significant Positive">
      <formula>NOT(ISERROR(SEARCH("Significant Positive",I8)))</formula>
    </cfRule>
  </conditionalFormatting>
  <conditionalFormatting sqref="I8">
    <cfRule type="expression" dxfId="404" priority="146">
      <formula>#REF!="No"</formula>
    </cfRule>
  </conditionalFormatting>
  <conditionalFormatting sqref="E8:H8">
    <cfRule type="expression" dxfId="403" priority="145">
      <formula>#REF!="No"</formula>
    </cfRule>
  </conditionalFormatting>
  <conditionalFormatting sqref="I5">
    <cfRule type="containsText" dxfId="402" priority="140" operator="containsText" text="Neutral">
      <formula>NOT(ISERROR(SEARCH("Neutral",I5)))</formula>
    </cfRule>
    <cfRule type="containsText" dxfId="401" priority="141" operator="containsText" text="Minor Negative">
      <formula>NOT(ISERROR(SEARCH("Minor Negative",I5)))</formula>
    </cfRule>
    <cfRule type="containsText" dxfId="400" priority="142" operator="containsText" text="Minor Positive">
      <formula>NOT(ISERROR(SEARCH("Minor Positive",I5)))</formula>
    </cfRule>
    <cfRule type="containsText" dxfId="399" priority="143" operator="containsText" text="Significant Negative">
      <formula>NOT(ISERROR(SEARCH("Significant Negative",I5)))</formula>
    </cfRule>
    <cfRule type="containsText" dxfId="398" priority="144" operator="containsText" text="Significant Positive">
      <formula>NOT(ISERROR(SEARCH("Significant Positive",I5)))</formula>
    </cfRule>
  </conditionalFormatting>
  <conditionalFormatting sqref="I5">
    <cfRule type="expression" dxfId="397" priority="139">
      <formula>#REF!="No"</formula>
    </cfRule>
  </conditionalFormatting>
  <conditionalFormatting sqref="E5:H5">
    <cfRule type="expression" dxfId="396" priority="138">
      <formula>#REF!="No"</formula>
    </cfRule>
  </conditionalFormatting>
  <conditionalFormatting sqref="I6">
    <cfRule type="containsText" dxfId="395" priority="133" operator="containsText" text="Neutral">
      <formula>NOT(ISERROR(SEARCH("Neutral",I6)))</formula>
    </cfRule>
    <cfRule type="containsText" dxfId="394" priority="134" operator="containsText" text="Minor Negative">
      <formula>NOT(ISERROR(SEARCH("Minor Negative",I6)))</formula>
    </cfRule>
    <cfRule type="containsText" dxfId="393" priority="135" operator="containsText" text="Minor Positive">
      <formula>NOT(ISERROR(SEARCH("Minor Positive",I6)))</formula>
    </cfRule>
    <cfRule type="containsText" dxfId="392" priority="136" operator="containsText" text="Significant Negative">
      <formula>NOT(ISERROR(SEARCH("Significant Negative",I6)))</formula>
    </cfRule>
    <cfRule type="containsText" dxfId="391" priority="137" operator="containsText" text="Significant Positive">
      <formula>NOT(ISERROR(SEARCH("Significant Positive",I6)))</formula>
    </cfRule>
  </conditionalFormatting>
  <conditionalFormatting sqref="I6">
    <cfRule type="expression" dxfId="390" priority="132">
      <formula>#REF!="No"</formula>
    </cfRule>
  </conditionalFormatting>
  <conditionalFormatting sqref="E6:H6">
    <cfRule type="expression" dxfId="389" priority="131">
      <formula>#REF!="No"</formula>
    </cfRule>
  </conditionalFormatting>
  <conditionalFormatting sqref="I9">
    <cfRule type="containsText" dxfId="388" priority="126" operator="containsText" text="Neutral">
      <formula>NOT(ISERROR(SEARCH("Neutral",I9)))</formula>
    </cfRule>
    <cfRule type="containsText" dxfId="387" priority="127" operator="containsText" text="Minor Negative">
      <formula>NOT(ISERROR(SEARCH("Minor Negative",I9)))</formula>
    </cfRule>
    <cfRule type="containsText" dxfId="386" priority="128" operator="containsText" text="Minor Positive">
      <formula>NOT(ISERROR(SEARCH("Minor Positive",I9)))</formula>
    </cfRule>
    <cfRule type="containsText" dxfId="385" priority="129" operator="containsText" text="Significant Negative">
      <formula>NOT(ISERROR(SEARCH("Significant Negative",I9)))</formula>
    </cfRule>
    <cfRule type="containsText" dxfId="384" priority="130" operator="containsText" text="Significant Positive">
      <formula>NOT(ISERROR(SEARCH("Significant Positive",I9)))</formula>
    </cfRule>
  </conditionalFormatting>
  <conditionalFormatting sqref="I9">
    <cfRule type="expression" dxfId="383" priority="125">
      <formula>#REF!="No"</formula>
    </cfRule>
  </conditionalFormatting>
  <conditionalFormatting sqref="E9:H9">
    <cfRule type="expression" dxfId="382" priority="124">
      <formula>#REF!="No"</formula>
    </cfRule>
  </conditionalFormatting>
  <conditionalFormatting sqref="I10">
    <cfRule type="containsText" dxfId="381" priority="119" operator="containsText" text="Neutral">
      <formula>NOT(ISERROR(SEARCH("Neutral",I10)))</formula>
    </cfRule>
    <cfRule type="containsText" dxfId="380" priority="120" operator="containsText" text="Minor Negative">
      <formula>NOT(ISERROR(SEARCH("Minor Negative",I10)))</formula>
    </cfRule>
    <cfRule type="containsText" dxfId="379" priority="121" operator="containsText" text="Minor Positive">
      <formula>NOT(ISERROR(SEARCH("Minor Positive",I10)))</formula>
    </cfRule>
    <cfRule type="containsText" dxfId="378" priority="122" operator="containsText" text="Significant Negative">
      <formula>NOT(ISERROR(SEARCH("Significant Negative",I10)))</formula>
    </cfRule>
    <cfRule type="containsText" dxfId="377" priority="123" operator="containsText" text="Significant Positive">
      <formula>NOT(ISERROR(SEARCH("Significant Positive",I10)))</formula>
    </cfRule>
  </conditionalFormatting>
  <conditionalFormatting sqref="I10">
    <cfRule type="expression" dxfId="376" priority="118">
      <formula>#REF!="No"</formula>
    </cfRule>
  </conditionalFormatting>
  <conditionalFormatting sqref="E10:H10">
    <cfRule type="expression" dxfId="375" priority="117">
      <formula>#REF!="No"</formula>
    </cfRule>
  </conditionalFormatting>
  <conditionalFormatting sqref="I11">
    <cfRule type="containsText" dxfId="374" priority="112" operator="containsText" text="Neutral">
      <formula>NOT(ISERROR(SEARCH("Neutral",I11)))</formula>
    </cfRule>
    <cfRule type="containsText" dxfId="373" priority="113" operator="containsText" text="Minor Negative">
      <formula>NOT(ISERROR(SEARCH("Minor Negative",I11)))</formula>
    </cfRule>
    <cfRule type="containsText" dxfId="372" priority="114" operator="containsText" text="Minor Positive">
      <formula>NOT(ISERROR(SEARCH("Minor Positive",I11)))</formula>
    </cfRule>
    <cfRule type="containsText" dxfId="371" priority="115" operator="containsText" text="Significant Negative">
      <formula>NOT(ISERROR(SEARCH("Significant Negative",I11)))</formula>
    </cfRule>
    <cfRule type="containsText" dxfId="370" priority="116" operator="containsText" text="Significant Positive">
      <formula>NOT(ISERROR(SEARCH("Significant Positive",I11)))</formula>
    </cfRule>
  </conditionalFormatting>
  <conditionalFormatting sqref="I11">
    <cfRule type="expression" dxfId="369" priority="111">
      <formula>#REF!="No"</formula>
    </cfRule>
  </conditionalFormatting>
  <conditionalFormatting sqref="E11:H11">
    <cfRule type="expression" dxfId="368" priority="110">
      <formula>#REF!="No"</formula>
    </cfRule>
  </conditionalFormatting>
  <conditionalFormatting sqref="I12">
    <cfRule type="containsText" dxfId="367" priority="105" operator="containsText" text="Neutral">
      <formula>NOT(ISERROR(SEARCH("Neutral",I12)))</formula>
    </cfRule>
    <cfRule type="containsText" dxfId="366" priority="106" operator="containsText" text="Minor Negative">
      <formula>NOT(ISERROR(SEARCH("Minor Negative",I12)))</formula>
    </cfRule>
    <cfRule type="containsText" dxfId="365" priority="107" operator="containsText" text="Minor Positive">
      <formula>NOT(ISERROR(SEARCH("Minor Positive",I12)))</formula>
    </cfRule>
    <cfRule type="containsText" dxfId="364" priority="108" operator="containsText" text="Significant Negative">
      <formula>NOT(ISERROR(SEARCH("Significant Negative",I12)))</formula>
    </cfRule>
    <cfRule type="containsText" dxfId="363" priority="109" operator="containsText" text="Significant Positive">
      <formula>NOT(ISERROR(SEARCH("Significant Positive",I12)))</formula>
    </cfRule>
  </conditionalFormatting>
  <conditionalFormatting sqref="I12">
    <cfRule type="expression" dxfId="362" priority="104">
      <formula>#REF!="No"</formula>
    </cfRule>
  </conditionalFormatting>
  <conditionalFormatting sqref="E12:H12">
    <cfRule type="expression" dxfId="361" priority="103">
      <formula>#REF!="No"</formula>
    </cfRule>
  </conditionalFormatting>
  <conditionalFormatting sqref="I13">
    <cfRule type="containsText" dxfId="360" priority="98" operator="containsText" text="Neutral">
      <formula>NOT(ISERROR(SEARCH("Neutral",I13)))</formula>
    </cfRule>
    <cfRule type="containsText" dxfId="359" priority="99" operator="containsText" text="Minor Negative">
      <formula>NOT(ISERROR(SEARCH("Minor Negative",I13)))</formula>
    </cfRule>
    <cfRule type="containsText" dxfId="358" priority="100" operator="containsText" text="Minor Positive">
      <formula>NOT(ISERROR(SEARCH("Minor Positive",I13)))</formula>
    </cfRule>
    <cfRule type="containsText" dxfId="357" priority="101" operator="containsText" text="Significant Negative">
      <formula>NOT(ISERROR(SEARCH("Significant Negative",I13)))</formula>
    </cfRule>
    <cfRule type="containsText" dxfId="356" priority="102" operator="containsText" text="Significant Positive">
      <formula>NOT(ISERROR(SEARCH("Significant Positive",I13)))</formula>
    </cfRule>
  </conditionalFormatting>
  <conditionalFormatting sqref="I13">
    <cfRule type="expression" dxfId="355" priority="97">
      <formula>#REF!="No"</formula>
    </cfRule>
  </conditionalFormatting>
  <conditionalFormatting sqref="E13:H13">
    <cfRule type="expression" dxfId="354" priority="96">
      <formula>#REF!="No"</formula>
    </cfRule>
  </conditionalFormatting>
  <conditionalFormatting sqref="I14">
    <cfRule type="containsText" dxfId="353" priority="91" operator="containsText" text="Neutral">
      <formula>NOT(ISERROR(SEARCH("Neutral",I14)))</formula>
    </cfRule>
    <cfRule type="containsText" dxfId="352" priority="92" operator="containsText" text="Minor Negative">
      <formula>NOT(ISERROR(SEARCH("Minor Negative",I14)))</formula>
    </cfRule>
    <cfRule type="containsText" dxfId="351" priority="93" operator="containsText" text="Minor Positive">
      <formula>NOT(ISERROR(SEARCH("Minor Positive",I14)))</formula>
    </cfRule>
    <cfRule type="containsText" dxfId="350" priority="94" operator="containsText" text="Significant Negative">
      <formula>NOT(ISERROR(SEARCH("Significant Negative",I14)))</formula>
    </cfRule>
    <cfRule type="containsText" dxfId="349" priority="95" operator="containsText" text="Significant Positive">
      <formula>NOT(ISERROR(SEARCH("Significant Positive",I14)))</formula>
    </cfRule>
  </conditionalFormatting>
  <conditionalFormatting sqref="I14">
    <cfRule type="expression" dxfId="348" priority="90">
      <formula>#REF!="No"</formula>
    </cfRule>
  </conditionalFormatting>
  <conditionalFormatting sqref="E14:H14">
    <cfRule type="expression" dxfId="347" priority="89">
      <formula>#REF!="No"</formula>
    </cfRule>
  </conditionalFormatting>
  <conditionalFormatting sqref="I15">
    <cfRule type="containsText" dxfId="346" priority="84" operator="containsText" text="Neutral">
      <formula>NOT(ISERROR(SEARCH("Neutral",I15)))</formula>
    </cfRule>
    <cfRule type="containsText" dxfId="345" priority="85" operator="containsText" text="Minor Negative">
      <formula>NOT(ISERROR(SEARCH("Minor Negative",I15)))</formula>
    </cfRule>
    <cfRule type="containsText" dxfId="344" priority="86" operator="containsText" text="Minor Positive">
      <formula>NOT(ISERROR(SEARCH("Minor Positive",I15)))</formula>
    </cfRule>
    <cfRule type="containsText" dxfId="343" priority="87" operator="containsText" text="Significant Negative">
      <formula>NOT(ISERROR(SEARCH("Significant Negative",I15)))</formula>
    </cfRule>
    <cfRule type="containsText" dxfId="342" priority="88" operator="containsText" text="Significant Positive">
      <formula>NOT(ISERROR(SEARCH("Significant Positive",I15)))</formula>
    </cfRule>
  </conditionalFormatting>
  <conditionalFormatting sqref="I15">
    <cfRule type="expression" dxfId="341" priority="83">
      <formula>#REF!="No"</formula>
    </cfRule>
  </conditionalFormatting>
  <conditionalFormatting sqref="E15:H15">
    <cfRule type="expression" dxfId="340" priority="82">
      <formula>#REF!="No"</formula>
    </cfRule>
  </conditionalFormatting>
  <conditionalFormatting sqref="I16">
    <cfRule type="containsText" dxfId="339" priority="77" operator="containsText" text="Neutral">
      <formula>NOT(ISERROR(SEARCH("Neutral",I16)))</formula>
    </cfRule>
    <cfRule type="containsText" dxfId="338" priority="78" operator="containsText" text="Minor Negative">
      <formula>NOT(ISERROR(SEARCH("Minor Negative",I16)))</formula>
    </cfRule>
    <cfRule type="containsText" dxfId="337" priority="79" operator="containsText" text="Minor Positive">
      <formula>NOT(ISERROR(SEARCH("Minor Positive",I16)))</formula>
    </cfRule>
    <cfRule type="containsText" dxfId="336" priority="80" operator="containsText" text="Significant Negative">
      <formula>NOT(ISERROR(SEARCH("Significant Negative",I16)))</formula>
    </cfRule>
    <cfRule type="containsText" dxfId="335" priority="81" operator="containsText" text="Significant Positive">
      <formula>NOT(ISERROR(SEARCH("Significant Positive",I16)))</formula>
    </cfRule>
  </conditionalFormatting>
  <conditionalFormatting sqref="I16">
    <cfRule type="expression" dxfId="334" priority="76">
      <formula>#REF!="No"</formula>
    </cfRule>
  </conditionalFormatting>
  <conditionalFormatting sqref="E16:H16">
    <cfRule type="expression" dxfId="333" priority="75">
      <formula>#REF!="No"</formula>
    </cfRule>
  </conditionalFormatting>
  <conditionalFormatting sqref="I17">
    <cfRule type="containsText" dxfId="332" priority="70" operator="containsText" text="Neutral">
      <formula>NOT(ISERROR(SEARCH("Neutral",I17)))</formula>
    </cfRule>
    <cfRule type="containsText" dxfId="331" priority="71" operator="containsText" text="Minor Negative">
      <formula>NOT(ISERROR(SEARCH("Minor Negative",I17)))</formula>
    </cfRule>
    <cfRule type="containsText" dxfId="330" priority="72" operator="containsText" text="Minor Positive">
      <formula>NOT(ISERROR(SEARCH("Minor Positive",I17)))</formula>
    </cfRule>
    <cfRule type="containsText" dxfId="329" priority="73" operator="containsText" text="Significant Negative">
      <formula>NOT(ISERROR(SEARCH("Significant Negative",I17)))</formula>
    </cfRule>
    <cfRule type="containsText" dxfId="328" priority="74" operator="containsText" text="Significant Positive">
      <formula>NOT(ISERROR(SEARCH("Significant Positive",I17)))</formula>
    </cfRule>
  </conditionalFormatting>
  <conditionalFormatting sqref="I17">
    <cfRule type="expression" dxfId="327" priority="69">
      <formula>#REF!="No"</formula>
    </cfRule>
  </conditionalFormatting>
  <conditionalFormatting sqref="E17:H17">
    <cfRule type="expression" dxfId="326" priority="68">
      <formula>#REF!="No"</formula>
    </cfRule>
  </conditionalFormatting>
  <conditionalFormatting sqref="I18">
    <cfRule type="containsText" dxfId="325" priority="63" operator="containsText" text="Neutral">
      <formula>NOT(ISERROR(SEARCH("Neutral",I18)))</formula>
    </cfRule>
    <cfRule type="containsText" dxfId="324" priority="64" operator="containsText" text="Minor Negative">
      <formula>NOT(ISERROR(SEARCH("Minor Negative",I18)))</formula>
    </cfRule>
    <cfRule type="containsText" dxfId="323" priority="65" operator="containsText" text="Minor Positive">
      <formula>NOT(ISERROR(SEARCH("Minor Positive",I18)))</formula>
    </cfRule>
    <cfRule type="containsText" dxfId="322" priority="66" operator="containsText" text="Significant Negative">
      <formula>NOT(ISERROR(SEARCH("Significant Negative",I18)))</formula>
    </cfRule>
    <cfRule type="containsText" dxfId="321" priority="67" operator="containsText" text="Significant Positive">
      <formula>NOT(ISERROR(SEARCH("Significant Positive",I18)))</formula>
    </cfRule>
  </conditionalFormatting>
  <conditionalFormatting sqref="I18">
    <cfRule type="expression" dxfId="320" priority="62">
      <formula>#REF!="No"</formula>
    </cfRule>
  </conditionalFormatting>
  <conditionalFormatting sqref="E18:H18">
    <cfRule type="expression" dxfId="319" priority="61">
      <formula>#REF!="No"</formula>
    </cfRule>
  </conditionalFormatting>
  <conditionalFormatting sqref="I19">
    <cfRule type="containsText" dxfId="318" priority="56" operator="containsText" text="Neutral">
      <formula>NOT(ISERROR(SEARCH("Neutral",I19)))</formula>
    </cfRule>
    <cfRule type="containsText" dxfId="317" priority="57" operator="containsText" text="Minor Negative">
      <formula>NOT(ISERROR(SEARCH("Minor Negative",I19)))</formula>
    </cfRule>
    <cfRule type="containsText" dxfId="316" priority="58" operator="containsText" text="Minor Positive">
      <formula>NOT(ISERROR(SEARCH("Minor Positive",I19)))</formula>
    </cfRule>
    <cfRule type="containsText" dxfId="315" priority="59" operator="containsText" text="Significant Negative">
      <formula>NOT(ISERROR(SEARCH("Significant Negative",I19)))</formula>
    </cfRule>
    <cfRule type="containsText" dxfId="314" priority="60" operator="containsText" text="Significant Positive">
      <formula>NOT(ISERROR(SEARCH("Significant Positive",I19)))</formula>
    </cfRule>
  </conditionalFormatting>
  <conditionalFormatting sqref="I19">
    <cfRule type="expression" dxfId="313" priority="55">
      <formula>#REF!="No"</formula>
    </cfRule>
  </conditionalFormatting>
  <conditionalFormatting sqref="E19:H19">
    <cfRule type="expression" dxfId="312" priority="54">
      <formula>#REF!="No"</formula>
    </cfRule>
  </conditionalFormatting>
  <conditionalFormatting sqref="I20">
    <cfRule type="containsText" dxfId="311" priority="49" operator="containsText" text="Neutral">
      <formula>NOT(ISERROR(SEARCH("Neutral",I20)))</formula>
    </cfRule>
    <cfRule type="containsText" dxfId="310" priority="50" operator="containsText" text="Minor Negative">
      <formula>NOT(ISERROR(SEARCH("Minor Negative",I20)))</formula>
    </cfRule>
    <cfRule type="containsText" dxfId="309" priority="51" operator="containsText" text="Minor Positive">
      <formula>NOT(ISERROR(SEARCH("Minor Positive",I20)))</formula>
    </cfRule>
    <cfRule type="containsText" dxfId="308" priority="52" operator="containsText" text="Significant Negative">
      <formula>NOT(ISERROR(SEARCH("Significant Negative",I20)))</formula>
    </cfRule>
    <cfRule type="containsText" dxfId="307" priority="53" operator="containsText" text="Significant Positive">
      <formula>NOT(ISERROR(SEARCH("Significant Positive",I20)))</formula>
    </cfRule>
  </conditionalFormatting>
  <conditionalFormatting sqref="I20">
    <cfRule type="expression" dxfId="306" priority="48">
      <formula>#REF!="No"</formula>
    </cfRule>
  </conditionalFormatting>
  <conditionalFormatting sqref="E20:H20">
    <cfRule type="expression" dxfId="305" priority="47">
      <formula>#REF!="No"</formula>
    </cfRule>
  </conditionalFormatting>
  <conditionalFormatting sqref="I21">
    <cfRule type="containsText" dxfId="304" priority="42" operator="containsText" text="Neutral">
      <formula>NOT(ISERROR(SEARCH("Neutral",I21)))</formula>
    </cfRule>
    <cfRule type="containsText" dxfId="303" priority="43" operator="containsText" text="Minor Negative">
      <formula>NOT(ISERROR(SEARCH("Minor Negative",I21)))</formula>
    </cfRule>
    <cfRule type="containsText" dxfId="302" priority="44" operator="containsText" text="Minor Positive">
      <formula>NOT(ISERROR(SEARCH("Minor Positive",I21)))</formula>
    </cfRule>
    <cfRule type="containsText" dxfId="301" priority="45" operator="containsText" text="Significant Negative">
      <formula>NOT(ISERROR(SEARCH("Significant Negative",I21)))</formula>
    </cfRule>
    <cfRule type="containsText" dxfId="300" priority="46" operator="containsText" text="Significant Positive">
      <formula>NOT(ISERROR(SEARCH("Significant Positive",I21)))</formula>
    </cfRule>
  </conditionalFormatting>
  <conditionalFormatting sqref="I21">
    <cfRule type="expression" dxfId="299" priority="41">
      <formula>#REF!="No"</formula>
    </cfRule>
  </conditionalFormatting>
  <conditionalFormatting sqref="E21:H21">
    <cfRule type="expression" dxfId="298" priority="40">
      <formula>#REF!="No"</formula>
    </cfRule>
  </conditionalFormatting>
  <conditionalFormatting sqref="I22">
    <cfRule type="containsText" dxfId="297" priority="35" operator="containsText" text="Neutral">
      <formula>NOT(ISERROR(SEARCH("Neutral",I22)))</formula>
    </cfRule>
    <cfRule type="containsText" dxfId="296" priority="36" operator="containsText" text="Minor Negative">
      <formula>NOT(ISERROR(SEARCH("Minor Negative",I22)))</formula>
    </cfRule>
    <cfRule type="containsText" dxfId="295" priority="37" operator="containsText" text="Minor Positive">
      <formula>NOT(ISERROR(SEARCH("Minor Positive",I22)))</formula>
    </cfRule>
    <cfRule type="containsText" dxfId="294" priority="38" operator="containsText" text="Significant Negative">
      <formula>NOT(ISERROR(SEARCH("Significant Negative",I22)))</formula>
    </cfRule>
    <cfRule type="containsText" dxfId="293" priority="39" operator="containsText" text="Significant Positive">
      <formula>NOT(ISERROR(SEARCH("Significant Positive",I22)))</formula>
    </cfRule>
  </conditionalFormatting>
  <conditionalFormatting sqref="I22">
    <cfRule type="expression" dxfId="292" priority="34">
      <formula>#REF!="No"</formula>
    </cfRule>
  </conditionalFormatting>
  <conditionalFormatting sqref="E22:H22">
    <cfRule type="expression" dxfId="291" priority="33">
      <formula>#REF!="No"</formula>
    </cfRule>
  </conditionalFormatting>
  <conditionalFormatting sqref="I23">
    <cfRule type="containsText" dxfId="290" priority="28" operator="containsText" text="Neutral">
      <formula>NOT(ISERROR(SEARCH("Neutral",I23)))</formula>
    </cfRule>
    <cfRule type="containsText" dxfId="289" priority="29" operator="containsText" text="Minor Negative">
      <formula>NOT(ISERROR(SEARCH("Minor Negative",I23)))</formula>
    </cfRule>
    <cfRule type="containsText" dxfId="288" priority="30" operator="containsText" text="Minor Positive">
      <formula>NOT(ISERROR(SEARCH("Minor Positive",I23)))</formula>
    </cfRule>
    <cfRule type="containsText" dxfId="287" priority="31" operator="containsText" text="Significant Negative">
      <formula>NOT(ISERROR(SEARCH("Significant Negative",I23)))</formula>
    </cfRule>
    <cfRule type="containsText" dxfId="286" priority="32" operator="containsText" text="Significant Positive">
      <formula>NOT(ISERROR(SEARCH("Significant Positive",I23)))</formula>
    </cfRule>
  </conditionalFormatting>
  <conditionalFormatting sqref="I23">
    <cfRule type="expression" dxfId="285" priority="27">
      <formula>#REF!="No"</formula>
    </cfRule>
  </conditionalFormatting>
  <conditionalFormatting sqref="E23:H23">
    <cfRule type="expression" dxfId="284" priority="26">
      <formula>#REF!="No"</formula>
    </cfRule>
  </conditionalFormatting>
  <conditionalFormatting sqref="I24">
    <cfRule type="containsText" dxfId="283" priority="21" operator="containsText" text="Neutral">
      <formula>NOT(ISERROR(SEARCH("Neutral",I24)))</formula>
    </cfRule>
    <cfRule type="containsText" dxfId="282" priority="22" operator="containsText" text="Minor Negative">
      <formula>NOT(ISERROR(SEARCH("Minor Negative",I24)))</formula>
    </cfRule>
    <cfRule type="containsText" dxfId="281" priority="23" operator="containsText" text="Minor Positive">
      <formula>NOT(ISERROR(SEARCH("Minor Positive",I24)))</formula>
    </cfRule>
    <cfRule type="containsText" dxfId="280" priority="24" operator="containsText" text="Significant Negative">
      <formula>NOT(ISERROR(SEARCH("Significant Negative",I24)))</formula>
    </cfRule>
    <cfRule type="containsText" dxfId="279" priority="25" operator="containsText" text="Significant Positive">
      <formula>NOT(ISERROR(SEARCH("Significant Positive",I24)))</formula>
    </cfRule>
  </conditionalFormatting>
  <conditionalFormatting sqref="I24">
    <cfRule type="expression" dxfId="278" priority="20">
      <formula>#REF!="No"</formula>
    </cfRule>
  </conditionalFormatting>
  <conditionalFormatting sqref="E24:H24">
    <cfRule type="expression" dxfId="277" priority="19">
      <formula>#REF!="No"</formula>
    </cfRule>
  </conditionalFormatting>
  <conditionalFormatting sqref="D5">
    <cfRule type="expression" dxfId="276" priority="18">
      <formula>#REF!="No"</formula>
    </cfRule>
  </conditionalFormatting>
  <conditionalFormatting sqref="D6">
    <cfRule type="expression" dxfId="275" priority="17">
      <formula>#REF!="No"</formula>
    </cfRule>
  </conditionalFormatting>
  <conditionalFormatting sqref="D9">
    <cfRule type="expression" dxfId="274" priority="16">
      <formula>#REF!="No"</formula>
    </cfRule>
  </conditionalFormatting>
  <conditionalFormatting sqref="D10">
    <cfRule type="expression" dxfId="273" priority="15">
      <formula>#REF!="No"</formula>
    </cfRule>
  </conditionalFormatting>
  <conditionalFormatting sqref="D11">
    <cfRule type="expression" dxfId="272" priority="14">
      <formula>#REF!="No"</formula>
    </cfRule>
  </conditionalFormatting>
  <conditionalFormatting sqref="D12">
    <cfRule type="expression" dxfId="271" priority="13">
      <formula>#REF!="No"</formula>
    </cfRule>
  </conditionalFormatting>
  <conditionalFormatting sqref="D13">
    <cfRule type="expression" dxfId="270" priority="12">
      <formula>#REF!="No"</formula>
    </cfRule>
  </conditionalFormatting>
  <conditionalFormatting sqref="D14">
    <cfRule type="expression" dxfId="269" priority="11">
      <formula>#REF!="No"</formula>
    </cfRule>
  </conditionalFormatting>
  <conditionalFormatting sqref="D15">
    <cfRule type="expression" dxfId="268" priority="10">
      <formula>#REF!="No"</formula>
    </cfRule>
  </conditionalFormatting>
  <conditionalFormatting sqref="D16">
    <cfRule type="expression" dxfId="267" priority="9">
      <formula>#REF!="No"</formula>
    </cfRule>
  </conditionalFormatting>
  <conditionalFormatting sqref="D17">
    <cfRule type="expression" dxfId="266" priority="8">
      <formula>#REF!="No"</formula>
    </cfRule>
  </conditionalFormatting>
  <conditionalFormatting sqref="D18">
    <cfRule type="expression" dxfId="265" priority="7">
      <formula>#REF!="No"</formula>
    </cfRule>
  </conditionalFormatting>
  <conditionalFormatting sqref="D19">
    <cfRule type="expression" dxfId="264" priority="6">
      <formula>#REF!="No"</formula>
    </cfRule>
  </conditionalFormatting>
  <conditionalFormatting sqref="D20">
    <cfRule type="expression" dxfId="263" priority="5">
      <formula>#REF!="No"</formula>
    </cfRule>
  </conditionalFormatting>
  <conditionalFormatting sqref="D21">
    <cfRule type="expression" dxfId="262" priority="4">
      <formula>#REF!="No"</formula>
    </cfRule>
  </conditionalFormatting>
  <conditionalFormatting sqref="D22">
    <cfRule type="expression" dxfId="261" priority="3">
      <formula>#REF!="No"</formula>
    </cfRule>
  </conditionalFormatting>
  <conditionalFormatting sqref="D23">
    <cfRule type="expression" dxfId="260" priority="2">
      <formula>#REF!="No"</formula>
    </cfRule>
  </conditionalFormatting>
  <conditionalFormatting sqref="D24">
    <cfRule type="expression" dxfId="259" priority="1">
      <formula>#REF!="No"</formula>
    </cfRule>
  </conditionalFormatting>
  <dataValidations count="5">
    <dataValidation type="list" allowBlank="1" showInputMessage="1" showErrorMessage="1" sqref="I5:I24" xr:uid="{70A76337-4759-4B35-8A40-14854653A40F}">
      <formula1>$S$3:$S$8</formula1>
    </dataValidation>
    <dataValidation type="list" allowBlank="1" showInputMessage="1" showErrorMessage="1" sqref="H5:H24" xr:uid="{A0E99933-CA05-4582-A373-FE41924ECDB6}">
      <formula1>$M$8:$M$17</formula1>
    </dataValidation>
    <dataValidation type="list" allowBlank="1" showInputMessage="1" showErrorMessage="1" sqref="G5:G24" xr:uid="{8D7ACDB9-94C0-4807-9C8C-35A7749BE29E}">
      <formula1>$P$3:$P$7</formula1>
    </dataValidation>
    <dataValidation type="list" allowBlank="1" showInputMessage="1" showErrorMessage="1" sqref="F5:F24" xr:uid="{224077F8-33CF-4C08-8F7F-3C9C81551E77}">
      <formula1>$O$3:$O$8</formula1>
    </dataValidation>
    <dataValidation type="list" allowBlank="1" showInputMessage="1" showErrorMessage="1" sqref="E5:E24" xr:uid="{58D97840-5422-4D84-98CE-DBA34D794838}">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402EC-45D8-45FD-9C1B-5DFE55DC7674}">
  <sheetPr>
    <tabColor rgb="FFAAE1FC"/>
  </sheetPr>
  <dimension ref="A2:T30"/>
  <sheetViews>
    <sheetView zoomScale="70" zoomScaleNormal="70" workbookViewId="0">
      <selection activeCell="L5" sqref="L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601</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650</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602</v>
      </c>
      <c r="E10" s="84" t="s">
        <v>210</v>
      </c>
      <c r="F10" s="84" t="s">
        <v>219</v>
      </c>
      <c r="G10" s="84" t="s">
        <v>212</v>
      </c>
      <c r="H10" s="84" t="s">
        <v>220</v>
      </c>
      <c r="I10" s="85" t="s">
        <v>33</v>
      </c>
      <c r="M10" s="1" t="s">
        <v>222</v>
      </c>
      <c r="N10" s="1"/>
      <c r="O10" s="1"/>
      <c r="P10" s="1"/>
      <c r="Q10" s="1"/>
      <c r="R10" s="1"/>
      <c r="S10" s="1"/>
      <c r="T10" s="1"/>
    </row>
    <row r="11" spans="2:20" ht="114.75" customHeight="1" x14ac:dyDescent="0.35">
      <c r="B11" s="84" t="s">
        <v>10</v>
      </c>
      <c r="C11" s="84" t="s">
        <v>196</v>
      </c>
      <c r="D11" s="121" t="s">
        <v>603</v>
      </c>
      <c r="E11" s="84" t="s">
        <v>207</v>
      </c>
      <c r="F11" s="84" t="s">
        <v>219</v>
      </c>
      <c r="G11" s="84" t="s">
        <v>209</v>
      </c>
      <c r="H11" s="84" t="s">
        <v>220</v>
      </c>
      <c r="I11" s="85" t="s">
        <v>31</v>
      </c>
      <c r="M11" s="1" t="s">
        <v>223</v>
      </c>
      <c r="N11" s="1"/>
      <c r="O11" s="1"/>
      <c r="P11" s="1"/>
      <c r="Q11" s="1"/>
      <c r="R11" s="1"/>
      <c r="S11" s="1"/>
      <c r="T11" s="1"/>
    </row>
    <row r="12" spans="2:20" ht="87.5" x14ac:dyDescent="0.35">
      <c r="B12" s="84" t="s">
        <v>11</v>
      </c>
      <c r="C12" s="84" t="s">
        <v>187</v>
      </c>
      <c r="D12" s="121" t="s">
        <v>603</v>
      </c>
      <c r="E12" s="84" t="s">
        <v>207</v>
      </c>
      <c r="F12" s="84" t="s">
        <v>219</v>
      </c>
      <c r="G12" s="84" t="s">
        <v>209</v>
      </c>
      <c r="H12" s="84" t="s">
        <v>220</v>
      </c>
      <c r="I12" s="85" t="s">
        <v>31</v>
      </c>
      <c r="M12" s="1" t="s">
        <v>224</v>
      </c>
      <c r="N12" s="1"/>
      <c r="O12" s="1"/>
      <c r="P12" s="1"/>
      <c r="Q12" s="1"/>
      <c r="R12" s="1"/>
      <c r="S12" s="1"/>
      <c r="T12" s="1"/>
    </row>
    <row r="13" spans="2:20" ht="219.75" customHeight="1" x14ac:dyDescent="0.35">
      <c r="B13" s="84" t="s">
        <v>12</v>
      </c>
      <c r="C13" s="84" t="s">
        <v>197</v>
      </c>
      <c r="D13" s="121" t="s">
        <v>651</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604</v>
      </c>
      <c r="E15" s="84" t="s">
        <v>210</v>
      </c>
      <c r="F15" s="84" t="s">
        <v>219</v>
      </c>
      <c r="G15" s="84" t="s">
        <v>209</v>
      </c>
      <c r="H15" s="84" t="s">
        <v>220</v>
      </c>
      <c r="I15" s="85" t="s">
        <v>31</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8"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605</v>
      </c>
      <c r="C30" s="149"/>
      <c r="D30" s="150"/>
      <c r="E30" s="150"/>
      <c r="F30" s="150"/>
      <c r="G30" s="150"/>
      <c r="H30" s="150"/>
      <c r="I30" s="150"/>
    </row>
  </sheetData>
  <sheetProtection algorithmName="SHA-512" hashValue="ubOMUEaPEXZQMDvZDdZJMnuW7plJZRfGv5pO8+NFk33Yau6i71Ds4OK+rr0zElYujbZDd2M2KWw9b8kjTgMPVw==" saltValue="Xs/wfZNGkTpFNatRsU4I+A==" spinCount="100000" sheet="1" objects="1" scenarios="1"/>
  <mergeCells count="8">
    <mergeCell ref="B29:I29"/>
    <mergeCell ref="B30:I30"/>
    <mergeCell ref="C2:I2"/>
    <mergeCell ref="C3:I3"/>
    <mergeCell ref="B25:I25"/>
    <mergeCell ref="B26:I26"/>
    <mergeCell ref="B27:I27"/>
    <mergeCell ref="B28:I28"/>
  </mergeCells>
  <conditionalFormatting sqref="D7 D10:D13 D15">
    <cfRule type="expression" dxfId="258" priority="20">
      <formula>#REF!="No"</formula>
    </cfRule>
  </conditionalFormatting>
  <conditionalFormatting sqref="I5:I24">
    <cfRule type="containsText" dxfId="257" priority="15" operator="containsText" text="Neutral">
      <formula>NOT(ISERROR(SEARCH("Neutral",I5)))</formula>
    </cfRule>
    <cfRule type="containsText" dxfId="256" priority="16" operator="containsText" text="Minor Negative">
      <formula>NOT(ISERROR(SEARCH("Minor Negative",I5)))</formula>
    </cfRule>
    <cfRule type="containsText" dxfId="255" priority="17" operator="containsText" text="Minor Positive">
      <formula>NOT(ISERROR(SEARCH("Minor Positive",I5)))</formula>
    </cfRule>
    <cfRule type="containsText" dxfId="254" priority="18" operator="containsText" text="Significant Negative">
      <formula>NOT(ISERROR(SEARCH("Significant Negative",I5)))</formula>
    </cfRule>
    <cfRule type="containsText" dxfId="253" priority="19" operator="containsText" text="Significant Positive">
      <formula>NOT(ISERROR(SEARCH("Significant Positive",I5)))</formula>
    </cfRule>
  </conditionalFormatting>
  <conditionalFormatting sqref="D5">
    <cfRule type="expression" dxfId="252" priority="14">
      <formula>#REF!="No"</formula>
    </cfRule>
  </conditionalFormatting>
  <conditionalFormatting sqref="D6">
    <cfRule type="expression" dxfId="251" priority="13">
      <formula>#REF!="No"</formula>
    </cfRule>
  </conditionalFormatting>
  <conditionalFormatting sqref="D8">
    <cfRule type="expression" dxfId="250" priority="12">
      <formula>#REF!="No"</formula>
    </cfRule>
  </conditionalFormatting>
  <conditionalFormatting sqref="D9">
    <cfRule type="expression" dxfId="249" priority="11">
      <formula>#REF!="No"</formula>
    </cfRule>
  </conditionalFormatting>
  <conditionalFormatting sqref="D14">
    <cfRule type="expression" dxfId="248" priority="10">
      <formula>#REF!="No"</formula>
    </cfRule>
  </conditionalFormatting>
  <conditionalFormatting sqref="D16">
    <cfRule type="expression" dxfId="247" priority="9">
      <formula>#REF!="No"</formula>
    </cfRule>
  </conditionalFormatting>
  <conditionalFormatting sqref="D17">
    <cfRule type="expression" dxfId="246" priority="8">
      <formula>#REF!="No"</formula>
    </cfRule>
  </conditionalFormatting>
  <conditionalFormatting sqref="D18">
    <cfRule type="expression" dxfId="245" priority="7">
      <formula>#REF!="No"</formula>
    </cfRule>
  </conditionalFormatting>
  <conditionalFormatting sqref="D19">
    <cfRule type="expression" dxfId="244" priority="6">
      <formula>#REF!="No"</formula>
    </cfRule>
  </conditionalFormatting>
  <conditionalFormatting sqref="D20">
    <cfRule type="expression" dxfId="243" priority="5">
      <formula>#REF!="No"</formula>
    </cfRule>
  </conditionalFormatting>
  <conditionalFormatting sqref="D21">
    <cfRule type="expression" dxfId="242" priority="4">
      <formula>#REF!="No"</formula>
    </cfRule>
  </conditionalFormatting>
  <conditionalFormatting sqref="D22">
    <cfRule type="expression" dxfId="241" priority="3">
      <formula>#REF!="No"</formula>
    </cfRule>
  </conditionalFormatting>
  <conditionalFormatting sqref="D23">
    <cfRule type="expression" dxfId="240" priority="2">
      <formula>#REF!="No"</formula>
    </cfRule>
  </conditionalFormatting>
  <conditionalFormatting sqref="D24">
    <cfRule type="expression" dxfId="239" priority="1">
      <formula>#REF!="No"</formula>
    </cfRule>
  </conditionalFormatting>
  <dataValidations count="5">
    <dataValidation type="list" allowBlank="1" showInputMessage="1" showErrorMessage="1" sqref="I5:I24" xr:uid="{6F0D5B98-BA4C-4E7D-BD9B-AB101796F31F}">
      <formula1>$S$3:$S$8</formula1>
    </dataValidation>
    <dataValidation type="list" allowBlank="1" showInputMessage="1" showErrorMessage="1" sqref="H5:H24" xr:uid="{96F8B19E-4BD8-429D-882B-C0531F2E7F39}">
      <formula1>$M$8:$M$17</formula1>
    </dataValidation>
    <dataValidation type="list" allowBlank="1" showInputMessage="1" showErrorMessage="1" sqref="G5:G24" xr:uid="{3B1A3310-5284-4903-8780-81FFF7D0EA0D}">
      <formula1>$P$3:$P$7</formula1>
    </dataValidation>
    <dataValidation type="list" allowBlank="1" showInputMessage="1" showErrorMessage="1" sqref="F5:F24" xr:uid="{0F08D057-A381-4B7B-957A-7FDF485631AC}">
      <formula1>$O$3:$O$8</formula1>
    </dataValidation>
    <dataValidation type="list" allowBlank="1" showInputMessage="1" showErrorMessage="1" sqref="E5:E24" xr:uid="{95F68E71-BF23-49E8-8E92-77BC4B165CBE}">
      <formula1>$N$3:$N$6</formula1>
    </dataValidation>
  </dataValidation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7B64-2531-465C-AF30-9BF3A060E754}">
  <sheetPr>
    <tabColor rgb="FFAAE1FC"/>
  </sheetPr>
  <dimension ref="A2:T30"/>
  <sheetViews>
    <sheetView topLeftCell="B1" zoomScale="80" zoomScaleNormal="80" workbookViewId="0">
      <selection activeCell="K5" sqref="K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351</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1" t="s">
        <v>352</v>
      </c>
      <c r="E11" s="84" t="s">
        <v>207</v>
      </c>
      <c r="F11" s="84" t="s">
        <v>219</v>
      </c>
      <c r="G11" s="84" t="s">
        <v>209</v>
      </c>
      <c r="H11" s="84" t="s">
        <v>220</v>
      </c>
      <c r="I11" s="85" t="s">
        <v>31</v>
      </c>
      <c r="M11" s="1" t="s">
        <v>223</v>
      </c>
      <c r="N11" s="1"/>
      <c r="O11" s="1"/>
      <c r="P11" s="1"/>
      <c r="Q11" s="1"/>
      <c r="R11" s="1"/>
      <c r="S11" s="1"/>
      <c r="T11" s="1"/>
    </row>
    <row r="12" spans="2:20" ht="62.5" x14ac:dyDescent="0.35">
      <c r="B12" s="84" t="s">
        <v>11</v>
      </c>
      <c r="C12" s="84" t="s">
        <v>187</v>
      </c>
      <c r="D12" s="84" t="s">
        <v>353</v>
      </c>
      <c r="E12" s="84" t="s">
        <v>207</v>
      </c>
      <c r="F12" s="84" t="s">
        <v>219</v>
      </c>
      <c r="G12" s="84" t="s">
        <v>209</v>
      </c>
      <c r="H12" s="84" t="s">
        <v>220</v>
      </c>
      <c r="I12" s="85" t="s">
        <v>31</v>
      </c>
      <c r="M12" s="1" t="s">
        <v>224</v>
      </c>
      <c r="N12" s="1"/>
      <c r="O12" s="1"/>
      <c r="P12" s="1"/>
      <c r="Q12" s="1"/>
      <c r="R12" s="1"/>
      <c r="S12" s="1"/>
      <c r="T12" s="1"/>
    </row>
    <row r="13" spans="2:20" ht="219.75" customHeight="1" x14ac:dyDescent="0.35">
      <c r="B13" s="84" t="s">
        <v>12</v>
      </c>
      <c r="C13" s="84" t="s">
        <v>197</v>
      </c>
      <c r="D13" s="121" t="s">
        <v>649</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354</v>
      </c>
      <c r="E15" s="84" t="s">
        <v>210</v>
      </c>
      <c r="F15" s="84" t="s">
        <v>219</v>
      </c>
      <c r="G15" s="84" t="s">
        <v>209</v>
      </c>
      <c r="H15" s="84" t="s">
        <v>220</v>
      </c>
      <c r="I15" s="85" t="s">
        <v>33</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9.149999999999999"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355</v>
      </c>
      <c r="C30" s="149"/>
      <c r="D30" s="150"/>
      <c r="E30" s="150"/>
      <c r="F30" s="150"/>
      <c r="G30" s="150"/>
      <c r="H30" s="150"/>
      <c r="I30" s="150"/>
    </row>
  </sheetData>
  <sheetProtection algorithmName="SHA-512" hashValue="U7ZiG6lqMjuUKGfNP7UMHdSdlSAmoOHfomCcOtmfPJq3OYezMht6K6Ap/7J55Wz4iuOy2Role+GifVLqXd7FQg==" saltValue="ffX24YqXsNP3xVd5sS5VeA==" spinCount="100000" sheet="1" objects="1" scenarios="1"/>
  <mergeCells count="8">
    <mergeCell ref="B29:I29"/>
    <mergeCell ref="B30:I30"/>
    <mergeCell ref="C2:I2"/>
    <mergeCell ref="C3:I3"/>
    <mergeCell ref="B25:I25"/>
    <mergeCell ref="B26:I26"/>
    <mergeCell ref="B27:I27"/>
    <mergeCell ref="B28:I28"/>
  </mergeCells>
  <conditionalFormatting sqref="D11:D12 D15">
    <cfRule type="expression" dxfId="238" priority="22">
      <formula>#REF!="No"</formula>
    </cfRule>
  </conditionalFormatting>
  <conditionalFormatting sqref="I5:I24">
    <cfRule type="containsText" dxfId="237" priority="17" operator="containsText" text="Neutral">
      <formula>NOT(ISERROR(SEARCH("Neutral",I5)))</formula>
    </cfRule>
    <cfRule type="containsText" dxfId="236" priority="18" operator="containsText" text="Minor Negative">
      <formula>NOT(ISERROR(SEARCH("Minor Negative",I5)))</formula>
    </cfRule>
    <cfRule type="containsText" dxfId="235" priority="19" operator="containsText" text="Minor Positive">
      <formula>NOT(ISERROR(SEARCH("Minor Positive",I5)))</formula>
    </cfRule>
    <cfRule type="containsText" dxfId="234" priority="20" operator="containsText" text="Significant Negative">
      <formula>NOT(ISERROR(SEARCH("Significant Negative",I5)))</formula>
    </cfRule>
    <cfRule type="containsText" dxfId="233" priority="21" operator="containsText" text="Significant Positive">
      <formula>NOT(ISERROR(SEARCH("Significant Positive",I5)))</formula>
    </cfRule>
  </conditionalFormatting>
  <conditionalFormatting sqref="D5">
    <cfRule type="expression" dxfId="232" priority="16">
      <formula>#REF!="No"</formula>
    </cfRule>
  </conditionalFormatting>
  <conditionalFormatting sqref="D6">
    <cfRule type="expression" dxfId="231" priority="15">
      <formula>#REF!="No"</formula>
    </cfRule>
  </conditionalFormatting>
  <conditionalFormatting sqref="D7">
    <cfRule type="expression" dxfId="230" priority="14">
      <formula>#REF!="No"</formula>
    </cfRule>
  </conditionalFormatting>
  <conditionalFormatting sqref="D8">
    <cfRule type="expression" dxfId="229" priority="13">
      <formula>#REF!="No"</formula>
    </cfRule>
  </conditionalFormatting>
  <conditionalFormatting sqref="D9">
    <cfRule type="expression" dxfId="228" priority="12">
      <formula>#REF!="No"</formula>
    </cfRule>
  </conditionalFormatting>
  <conditionalFormatting sqref="D10">
    <cfRule type="expression" dxfId="227" priority="11">
      <formula>#REF!="No"</formula>
    </cfRule>
  </conditionalFormatting>
  <conditionalFormatting sqref="D14">
    <cfRule type="expression" dxfId="226" priority="10">
      <formula>#REF!="No"</formula>
    </cfRule>
  </conditionalFormatting>
  <conditionalFormatting sqref="D16">
    <cfRule type="expression" dxfId="225" priority="9">
      <formula>#REF!="No"</formula>
    </cfRule>
  </conditionalFormatting>
  <conditionalFormatting sqref="D17">
    <cfRule type="expression" dxfId="224" priority="8">
      <formula>#REF!="No"</formula>
    </cfRule>
  </conditionalFormatting>
  <conditionalFormatting sqref="D18">
    <cfRule type="expression" dxfId="223" priority="7">
      <formula>#REF!="No"</formula>
    </cfRule>
  </conditionalFormatting>
  <conditionalFormatting sqref="D19">
    <cfRule type="expression" dxfId="222" priority="6">
      <formula>#REF!="No"</formula>
    </cfRule>
  </conditionalFormatting>
  <conditionalFormatting sqref="D20">
    <cfRule type="expression" dxfId="221" priority="5">
      <formula>#REF!="No"</formula>
    </cfRule>
  </conditionalFormatting>
  <conditionalFormatting sqref="D21">
    <cfRule type="expression" dxfId="220" priority="4">
      <formula>#REF!="No"</formula>
    </cfRule>
  </conditionalFormatting>
  <conditionalFormatting sqref="D22">
    <cfRule type="expression" dxfId="219" priority="3">
      <formula>#REF!="No"</formula>
    </cfRule>
  </conditionalFormatting>
  <conditionalFormatting sqref="D23">
    <cfRule type="expression" dxfId="218" priority="2">
      <formula>#REF!="No"</formula>
    </cfRule>
  </conditionalFormatting>
  <conditionalFormatting sqref="D24">
    <cfRule type="expression" dxfId="217" priority="1">
      <formula>#REF!="No"</formula>
    </cfRule>
  </conditionalFormatting>
  <dataValidations count="5">
    <dataValidation type="list" allowBlank="1" showInputMessage="1" showErrorMessage="1" sqref="I5:I24" xr:uid="{77BBC5F6-52E3-4F0E-AB21-BA6BF7FD5DDC}">
      <formula1>$S$3:$S$8</formula1>
    </dataValidation>
    <dataValidation type="list" allowBlank="1" showInputMessage="1" showErrorMessage="1" sqref="H5:H24" xr:uid="{052FACF3-3059-4B81-8FE6-57613692D226}">
      <formula1>$M$8:$M$17</formula1>
    </dataValidation>
    <dataValidation type="list" allowBlank="1" showInputMessage="1" showErrorMessage="1" sqref="G5:G24" xr:uid="{73CD70AD-0F75-4638-8973-D2169F4CC1F3}">
      <formula1>$P$3:$P$7</formula1>
    </dataValidation>
    <dataValidation type="list" allowBlank="1" showInputMessage="1" showErrorMessage="1" sqref="F5:F24" xr:uid="{340970D1-EF74-417E-A37E-57AE1AC28602}">
      <formula1>$O$3:$O$8</formula1>
    </dataValidation>
    <dataValidation type="list" allowBlank="1" showInputMessage="1" showErrorMessage="1" sqref="E5:E24" xr:uid="{5BC8599B-D6D3-44EB-9F2F-92AABAE9305D}">
      <formula1>$N$3:$N$6</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EB2F-C01A-4FBD-B479-B66DB1AF8DF1}">
  <sheetPr>
    <tabColor rgb="FFAAE1FC"/>
  </sheetPr>
  <dimension ref="A2:T30"/>
  <sheetViews>
    <sheetView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356</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648</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357</v>
      </c>
      <c r="E10" s="84" t="s">
        <v>207</v>
      </c>
      <c r="F10" s="84" t="s">
        <v>219</v>
      </c>
      <c r="G10" s="84" t="s">
        <v>212</v>
      </c>
      <c r="H10" s="84" t="s">
        <v>220</v>
      </c>
      <c r="I10" s="85" t="s">
        <v>31</v>
      </c>
      <c r="M10" s="1" t="s">
        <v>222</v>
      </c>
      <c r="N10" s="1"/>
      <c r="O10" s="1"/>
      <c r="P10" s="1"/>
      <c r="Q10" s="1"/>
      <c r="R10" s="1"/>
      <c r="S10" s="1"/>
      <c r="T10" s="1"/>
    </row>
    <row r="11" spans="2:20" ht="114.75" customHeight="1" x14ac:dyDescent="0.35">
      <c r="B11" s="84" t="s">
        <v>10</v>
      </c>
      <c r="C11" s="84" t="s">
        <v>196</v>
      </c>
      <c r="D11" s="121" t="s">
        <v>358</v>
      </c>
      <c r="E11" s="84" t="s">
        <v>210</v>
      </c>
      <c r="F11" s="84" t="s">
        <v>219</v>
      </c>
      <c r="G11" s="84" t="s">
        <v>209</v>
      </c>
      <c r="H11" s="84" t="s">
        <v>220</v>
      </c>
      <c r="I11" s="85" t="s">
        <v>31</v>
      </c>
      <c r="M11" s="1" t="s">
        <v>223</v>
      </c>
      <c r="N11" s="1"/>
      <c r="O11" s="1"/>
      <c r="P11" s="1"/>
      <c r="Q11" s="1"/>
      <c r="R11" s="1"/>
      <c r="S11" s="1"/>
      <c r="T11" s="1"/>
    </row>
    <row r="12" spans="2:20" ht="37.5" x14ac:dyDescent="0.35">
      <c r="B12" s="84" t="s">
        <v>11</v>
      </c>
      <c r="C12" s="84" t="s">
        <v>187</v>
      </c>
      <c r="D12" s="84" t="s">
        <v>359</v>
      </c>
      <c r="E12" s="84" t="s">
        <v>207</v>
      </c>
      <c r="F12" s="84" t="s">
        <v>219</v>
      </c>
      <c r="G12" s="84" t="s">
        <v>209</v>
      </c>
      <c r="H12" s="84" t="s">
        <v>220</v>
      </c>
      <c r="I12" s="85" t="s">
        <v>31</v>
      </c>
      <c r="M12" s="1" t="s">
        <v>224</v>
      </c>
      <c r="N12" s="1"/>
      <c r="O12" s="1"/>
      <c r="P12" s="1"/>
      <c r="Q12" s="1"/>
      <c r="R12" s="1"/>
      <c r="S12" s="1"/>
      <c r="T12" s="1"/>
    </row>
    <row r="13" spans="2:20" ht="219.75" customHeight="1" x14ac:dyDescent="0.35">
      <c r="B13" s="84" t="s">
        <v>12</v>
      </c>
      <c r="C13" s="84" t="s">
        <v>197</v>
      </c>
      <c r="D13" s="121" t="s">
        <v>360</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361</v>
      </c>
      <c r="E15" s="84" t="s">
        <v>210</v>
      </c>
      <c r="F15" s="84" t="s">
        <v>219</v>
      </c>
      <c r="G15" s="84" t="s">
        <v>209</v>
      </c>
      <c r="H15" s="84" t="s">
        <v>220</v>
      </c>
      <c r="I15" s="85" t="s">
        <v>33</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362</v>
      </c>
      <c r="E17" s="84" t="s">
        <v>210</v>
      </c>
      <c r="F17" s="84" t="s">
        <v>219</v>
      </c>
      <c r="G17" s="84" t="s">
        <v>209</v>
      </c>
      <c r="H17" s="84" t="s">
        <v>220</v>
      </c>
      <c r="I17" s="85" t="s">
        <v>33</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5.1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363</v>
      </c>
      <c r="C30" s="149"/>
      <c r="D30" s="150"/>
      <c r="E30" s="150"/>
      <c r="F30" s="150"/>
      <c r="G30" s="150"/>
      <c r="H30" s="150"/>
      <c r="I30" s="150"/>
    </row>
  </sheetData>
  <sheetProtection algorithmName="SHA-512" hashValue="NpboaQiEOBIUV8n2bDINEFXe2nMlaXSKvnWexvrieod0UaMSfn4Kv3AfDE1gwV8jTk73uoWFNgGNA2owgt4WQg==" saltValue="fvf3vlan+AOmOAnCx+e4jg==" spinCount="100000" sheet="1" objects="1" scenarios="1"/>
  <mergeCells count="8">
    <mergeCell ref="B29:I29"/>
    <mergeCell ref="B30:I30"/>
    <mergeCell ref="C2:I2"/>
    <mergeCell ref="C3:I3"/>
    <mergeCell ref="B25:I25"/>
    <mergeCell ref="B26:I26"/>
    <mergeCell ref="B27:I27"/>
    <mergeCell ref="B28:I28"/>
  </mergeCells>
  <conditionalFormatting sqref="D7 D10:D13 D15">
    <cfRule type="expression" dxfId="216" priority="19">
      <formula>#REF!="No"</formula>
    </cfRule>
  </conditionalFormatting>
  <conditionalFormatting sqref="I5:I24">
    <cfRule type="containsText" dxfId="215" priority="14" operator="containsText" text="Neutral">
      <formula>NOT(ISERROR(SEARCH("Neutral",I5)))</formula>
    </cfRule>
    <cfRule type="containsText" dxfId="214" priority="15" operator="containsText" text="Minor Negative">
      <formula>NOT(ISERROR(SEARCH("Minor Negative",I5)))</formula>
    </cfRule>
    <cfRule type="containsText" dxfId="213" priority="16" operator="containsText" text="Minor Positive">
      <formula>NOT(ISERROR(SEARCH("Minor Positive",I5)))</formula>
    </cfRule>
    <cfRule type="containsText" dxfId="212" priority="17" operator="containsText" text="Significant Negative">
      <formula>NOT(ISERROR(SEARCH("Significant Negative",I5)))</formula>
    </cfRule>
    <cfRule type="containsText" dxfId="211" priority="18" operator="containsText" text="Significant Positive">
      <formula>NOT(ISERROR(SEARCH("Significant Positive",I5)))</formula>
    </cfRule>
  </conditionalFormatting>
  <conditionalFormatting sqref="D5">
    <cfRule type="expression" dxfId="210" priority="13">
      <formula>#REF!="No"</formula>
    </cfRule>
  </conditionalFormatting>
  <conditionalFormatting sqref="D6">
    <cfRule type="expression" dxfId="209" priority="12">
      <formula>#REF!="No"</formula>
    </cfRule>
  </conditionalFormatting>
  <conditionalFormatting sqref="D8">
    <cfRule type="expression" dxfId="208" priority="11">
      <formula>#REF!="No"</formula>
    </cfRule>
  </conditionalFormatting>
  <conditionalFormatting sqref="D9">
    <cfRule type="expression" dxfId="207" priority="10">
      <formula>#REF!="No"</formula>
    </cfRule>
  </conditionalFormatting>
  <conditionalFormatting sqref="D14">
    <cfRule type="expression" dxfId="206" priority="9">
      <formula>#REF!="No"</formula>
    </cfRule>
  </conditionalFormatting>
  <conditionalFormatting sqref="D16">
    <cfRule type="expression" dxfId="205" priority="8">
      <formula>#REF!="No"</formula>
    </cfRule>
  </conditionalFormatting>
  <conditionalFormatting sqref="D18">
    <cfRule type="expression" dxfId="204" priority="7">
      <formula>#REF!="No"</formula>
    </cfRule>
  </conditionalFormatting>
  <conditionalFormatting sqref="D19">
    <cfRule type="expression" dxfId="203" priority="6">
      <formula>#REF!="No"</formula>
    </cfRule>
  </conditionalFormatting>
  <conditionalFormatting sqref="D20">
    <cfRule type="expression" dxfId="202" priority="5">
      <formula>#REF!="No"</formula>
    </cfRule>
  </conditionalFormatting>
  <conditionalFormatting sqref="D21">
    <cfRule type="expression" dxfId="201" priority="4">
      <formula>#REF!="No"</formula>
    </cfRule>
  </conditionalFormatting>
  <conditionalFormatting sqref="D22">
    <cfRule type="expression" dxfId="200" priority="3">
      <formula>#REF!="No"</formula>
    </cfRule>
  </conditionalFormatting>
  <conditionalFormatting sqref="D23">
    <cfRule type="expression" dxfId="199" priority="2">
      <formula>#REF!="No"</formula>
    </cfRule>
  </conditionalFormatting>
  <conditionalFormatting sqref="D24">
    <cfRule type="expression" dxfId="198" priority="1">
      <formula>#REF!="No"</formula>
    </cfRule>
  </conditionalFormatting>
  <dataValidations count="5">
    <dataValidation type="list" allowBlank="1" showInputMessage="1" showErrorMessage="1" sqref="I5:I24" xr:uid="{433ADA86-890C-4A83-9004-8E5E0491A139}">
      <formula1>$S$3:$S$8</formula1>
    </dataValidation>
    <dataValidation type="list" allowBlank="1" showInputMessage="1" showErrorMessage="1" sqref="H5:H24" xr:uid="{793B9A0E-25A7-44D4-819A-CC2D3A01C7E9}">
      <formula1>$M$8:$M$17</formula1>
    </dataValidation>
    <dataValidation type="list" allowBlank="1" showInputMessage="1" showErrorMessage="1" sqref="G5:G24" xr:uid="{F139AB51-22B6-42D7-83FC-3CF8A30D5C71}">
      <formula1>$P$3:$P$7</formula1>
    </dataValidation>
    <dataValidation type="list" allowBlank="1" showInputMessage="1" showErrorMessage="1" sqref="F5:F24" xr:uid="{265893F9-3EA1-4F0A-B6FF-66B8DA73F125}">
      <formula1>$O$3:$O$8</formula1>
    </dataValidation>
    <dataValidation type="list" allowBlank="1" showInputMessage="1" showErrorMessage="1" sqref="E5:E24" xr:uid="{16C7876B-F6E8-4E8D-B186-2B0274C39BDA}">
      <formula1>$N$3:$N$6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602E-2981-4AA7-BDEC-0FDCFFC6F0E3}">
  <sheetPr>
    <tabColor rgb="FFAAE1FC"/>
  </sheetPr>
  <dimension ref="A2:T30"/>
  <sheetViews>
    <sheetView zoomScale="70" zoomScaleNormal="70" workbookViewId="0">
      <selection activeCell="K5" sqref="K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350</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781</v>
      </c>
      <c r="E5" s="84" t="s">
        <v>210</v>
      </c>
      <c r="F5" s="84" t="s">
        <v>219</v>
      </c>
      <c r="G5" s="84" t="s">
        <v>209</v>
      </c>
      <c r="H5" s="84" t="s">
        <v>220</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780</v>
      </c>
      <c r="E16" s="84" t="s">
        <v>207</v>
      </c>
      <c r="F16" s="84" t="s">
        <v>219</v>
      </c>
      <c r="G16" s="84" t="s">
        <v>209</v>
      </c>
      <c r="H16" s="84" t="s">
        <v>220</v>
      </c>
      <c r="I16" s="85" t="s">
        <v>31</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525</v>
      </c>
      <c r="E18" s="84" t="s">
        <v>213</v>
      </c>
      <c r="F18" s="84" t="s">
        <v>213</v>
      </c>
      <c r="G18" s="84" t="s">
        <v>213</v>
      </c>
      <c r="H18" s="84" t="s">
        <v>213</v>
      </c>
      <c r="I18" s="85" t="s">
        <v>26</v>
      </c>
    </row>
    <row r="19" spans="2:20" ht="25" x14ac:dyDescent="0.25">
      <c r="B19" s="84" t="s">
        <v>17</v>
      </c>
      <c r="C19" s="84" t="s">
        <v>188</v>
      </c>
      <c r="D19" s="84" t="s">
        <v>525</v>
      </c>
      <c r="E19" s="84" t="s">
        <v>213</v>
      </c>
      <c r="F19" s="84" t="s">
        <v>213</v>
      </c>
      <c r="G19" s="84" t="s">
        <v>213</v>
      </c>
      <c r="H19" s="84" t="s">
        <v>213</v>
      </c>
      <c r="I19" s="85" t="s">
        <v>26</v>
      </c>
    </row>
    <row r="20" spans="2:20" ht="75" x14ac:dyDescent="0.25">
      <c r="B20" s="84" t="s">
        <v>18</v>
      </c>
      <c r="C20" s="84" t="s">
        <v>189</v>
      </c>
      <c r="D20" s="84" t="s">
        <v>778</v>
      </c>
      <c r="E20" s="84" t="s">
        <v>207</v>
      </c>
      <c r="F20" s="84" t="s">
        <v>219</v>
      </c>
      <c r="G20" s="84" t="s">
        <v>209</v>
      </c>
      <c r="H20" s="84" t="s">
        <v>220</v>
      </c>
      <c r="I20" s="85" t="s">
        <v>31</v>
      </c>
    </row>
    <row r="21" spans="2:20" ht="276" customHeight="1" x14ac:dyDescent="0.25">
      <c r="B21" s="84" t="s">
        <v>19</v>
      </c>
      <c r="C21" s="84" t="s">
        <v>205</v>
      </c>
      <c r="D21" s="84" t="s">
        <v>779</v>
      </c>
      <c r="E21" s="84" t="s">
        <v>207</v>
      </c>
      <c r="F21" s="84" t="s">
        <v>219</v>
      </c>
      <c r="G21" s="84" t="s">
        <v>209</v>
      </c>
      <c r="H21" s="84" t="s">
        <v>220</v>
      </c>
      <c r="I21" s="85" t="s">
        <v>31</v>
      </c>
    </row>
    <row r="22" spans="2:20" ht="50" x14ac:dyDescent="0.25">
      <c r="B22" s="84" t="s">
        <v>20</v>
      </c>
      <c r="C22" s="84" t="s">
        <v>190</v>
      </c>
      <c r="D22" s="84" t="s">
        <v>907</v>
      </c>
      <c r="E22" s="84" t="s">
        <v>210</v>
      </c>
      <c r="F22" s="84" t="s">
        <v>219</v>
      </c>
      <c r="G22" s="84" t="s">
        <v>209</v>
      </c>
      <c r="H22" s="84" t="s">
        <v>220</v>
      </c>
      <c r="I22" s="85" t="s">
        <v>33</v>
      </c>
    </row>
    <row r="23" spans="2:20" ht="192.75" customHeight="1" x14ac:dyDescent="0.25">
      <c r="B23" s="84" t="s">
        <v>21</v>
      </c>
      <c r="C23" s="84" t="s">
        <v>201</v>
      </c>
      <c r="D23" s="84" t="s">
        <v>782</v>
      </c>
      <c r="E23" s="84" t="s">
        <v>207</v>
      </c>
      <c r="F23" s="84" t="s">
        <v>219</v>
      </c>
      <c r="G23" s="84" t="s">
        <v>209</v>
      </c>
      <c r="H23" s="84" t="s">
        <v>220</v>
      </c>
      <c r="I23" s="85" t="s">
        <v>31</v>
      </c>
    </row>
    <row r="24" spans="2:20" ht="282" customHeight="1" x14ac:dyDescent="0.25">
      <c r="B24" s="84" t="s">
        <v>22</v>
      </c>
      <c r="C24" s="84" t="s">
        <v>202</v>
      </c>
      <c r="D24" s="84" t="s">
        <v>908</v>
      </c>
      <c r="E24" s="84" t="s">
        <v>210</v>
      </c>
      <c r="F24" s="84" t="s">
        <v>219</v>
      </c>
      <c r="G24" s="84" t="s">
        <v>209</v>
      </c>
      <c r="H24" s="84" t="s">
        <v>220</v>
      </c>
      <c r="I24" s="85" t="s">
        <v>33</v>
      </c>
    </row>
    <row r="25" spans="2:20" ht="13" x14ac:dyDescent="0.25">
      <c r="B25" s="146" t="s">
        <v>132</v>
      </c>
      <c r="C25" s="147"/>
      <c r="D25" s="147"/>
      <c r="E25" s="147"/>
      <c r="F25" s="147"/>
      <c r="G25" s="147"/>
      <c r="H25" s="147"/>
      <c r="I25" s="148"/>
    </row>
    <row r="26" spans="2:20" ht="22.9"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93" hidden="1" customHeight="1" x14ac:dyDescent="0.25">
      <c r="B30" s="149" t="s">
        <v>785</v>
      </c>
      <c r="C30" s="149"/>
      <c r="D30" s="150"/>
      <c r="E30" s="150"/>
      <c r="F30" s="150"/>
      <c r="G30" s="150"/>
      <c r="H30" s="150"/>
      <c r="I30" s="150"/>
    </row>
  </sheetData>
  <sheetProtection algorithmName="SHA-512" hashValue="oykmHV7C2KebIwAsCHrHKGkRo90dyV44ekSIAh+FvNKMidHeOuoIQTPI071yD8ZOEFCdSSbUpUNU4xQBR+tj6Q==" saltValue="OpCWbwpu9XqJlh3+t9LM6A==" spinCount="100000" sheet="1" objects="1" scenarios="1"/>
  <mergeCells count="8">
    <mergeCell ref="B29:I29"/>
    <mergeCell ref="B30:I30"/>
    <mergeCell ref="C2:I2"/>
    <mergeCell ref="C3:I3"/>
    <mergeCell ref="B25:I25"/>
    <mergeCell ref="B26:I26"/>
    <mergeCell ref="B27:I27"/>
    <mergeCell ref="B28:I28"/>
  </mergeCells>
  <conditionalFormatting sqref="D20 D22:D24">
    <cfRule type="expression" dxfId="4039" priority="47">
      <formula>#REF!="No"</formula>
    </cfRule>
  </conditionalFormatting>
  <conditionalFormatting sqref="I5">
    <cfRule type="containsText" dxfId="4038" priority="42" operator="containsText" text="Neutral">
      <formula>NOT(ISERROR(SEARCH("Neutral",I5)))</formula>
    </cfRule>
    <cfRule type="containsText" dxfId="4037" priority="43" operator="containsText" text="Minor Negative">
      <formula>NOT(ISERROR(SEARCH("Minor Negative",I5)))</formula>
    </cfRule>
    <cfRule type="containsText" dxfId="4036" priority="44" operator="containsText" text="Minor Positive">
      <formula>NOT(ISERROR(SEARCH("Minor Positive",I5)))</formula>
    </cfRule>
    <cfRule type="containsText" dxfId="4035" priority="45" operator="containsText" text="Significant Negative">
      <formula>NOT(ISERROR(SEARCH("Significant Negative",I5)))</formula>
    </cfRule>
    <cfRule type="containsText" dxfId="4034" priority="46" operator="containsText" text="Significant Positive">
      <formula>NOT(ISERROR(SEARCH("Significant Positive",I5)))</formula>
    </cfRule>
  </conditionalFormatting>
  <conditionalFormatting sqref="I5">
    <cfRule type="expression" dxfId="4033" priority="41">
      <formula>#REF!="No"</formula>
    </cfRule>
  </conditionalFormatting>
  <conditionalFormatting sqref="D5:H5">
    <cfRule type="expression" dxfId="4032" priority="40">
      <formula>#REF!="No"</formula>
    </cfRule>
  </conditionalFormatting>
  <conditionalFormatting sqref="D16">
    <cfRule type="expression" dxfId="4031" priority="39">
      <formula>#REF!="No"</formula>
    </cfRule>
  </conditionalFormatting>
  <conditionalFormatting sqref="D21">
    <cfRule type="expression" dxfId="4030" priority="38">
      <formula>#REF!="No"</formula>
    </cfRule>
  </conditionalFormatting>
  <conditionalFormatting sqref="I6:I24">
    <cfRule type="containsText" dxfId="4029" priority="33" operator="containsText" text="Neutral">
      <formula>NOT(ISERROR(SEARCH("Neutral",I6)))</formula>
    </cfRule>
    <cfRule type="containsText" dxfId="4028" priority="34" operator="containsText" text="Minor Negative">
      <formula>NOT(ISERROR(SEARCH("Minor Negative",I6)))</formula>
    </cfRule>
    <cfRule type="containsText" dxfId="4027" priority="35" operator="containsText" text="Minor Positive">
      <formula>NOT(ISERROR(SEARCH("Minor Positive",I6)))</formula>
    </cfRule>
    <cfRule type="containsText" dxfId="4026" priority="36" operator="containsText" text="Significant Negative">
      <formula>NOT(ISERROR(SEARCH("Significant Negative",I6)))</formula>
    </cfRule>
    <cfRule type="containsText" dxfId="4025" priority="37" operator="containsText" text="Significant Positive">
      <formula>NOT(ISERROR(SEARCH("Significant Positive",I6)))</formula>
    </cfRule>
  </conditionalFormatting>
  <conditionalFormatting sqref="I6:I24">
    <cfRule type="expression" dxfId="4024" priority="32">
      <formula>#REF!="No"</formula>
    </cfRule>
  </conditionalFormatting>
  <conditionalFormatting sqref="E6:H24">
    <cfRule type="expression" dxfId="4023" priority="31">
      <formula>#REF!="No"</formula>
    </cfRule>
  </conditionalFormatting>
  <conditionalFormatting sqref="D18">
    <cfRule type="expression" dxfId="4022" priority="13">
      <formula>#REF!="No"</formula>
    </cfRule>
  </conditionalFormatting>
  <conditionalFormatting sqref="D19">
    <cfRule type="expression" dxfId="4021" priority="12">
      <formula>#REF!="No"</formula>
    </cfRule>
  </conditionalFormatting>
  <conditionalFormatting sqref="D6">
    <cfRule type="expression" dxfId="4020" priority="11">
      <formula>#REF!="No"</formula>
    </cfRule>
  </conditionalFormatting>
  <conditionalFormatting sqref="D7">
    <cfRule type="expression" dxfId="4019" priority="10">
      <formula>#REF!="No"</formula>
    </cfRule>
  </conditionalFormatting>
  <conditionalFormatting sqref="D8">
    <cfRule type="expression" dxfId="4018" priority="9">
      <formula>#REF!="No"</formula>
    </cfRule>
  </conditionalFormatting>
  <conditionalFormatting sqref="D9">
    <cfRule type="expression" dxfId="4017" priority="8">
      <formula>#REF!="No"</formula>
    </cfRule>
  </conditionalFormatting>
  <conditionalFormatting sqref="D10">
    <cfRule type="expression" dxfId="4016" priority="7">
      <formula>#REF!="No"</formula>
    </cfRule>
  </conditionalFormatting>
  <conditionalFormatting sqref="D11">
    <cfRule type="expression" dxfId="4015" priority="6">
      <formula>#REF!="No"</formula>
    </cfRule>
  </conditionalFormatting>
  <conditionalFormatting sqref="D12">
    <cfRule type="expression" dxfId="4014" priority="5">
      <formula>#REF!="No"</formula>
    </cfRule>
  </conditionalFormatting>
  <conditionalFormatting sqref="D13">
    <cfRule type="expression" dxfId="4013" priority="4">
      <formula>#REF!="No"</formula>
    </cfRule>
  </conditionalFormatting>
  <conditionalFormatting sqref="D14">
    <cfRule type="expression" dxfId="4012" priority="3">
      <formula>#REF!="No"</formula>
    </cfRule>
  </conditionalFormatting>
  <conditionalFormatting sqref="D15">
    <cfRule type="expression" dxfId="4011" priority="2">
      <formula>#REF!="No"</formula>
    </cfRule>
  </conditionalFormatting>
  <conditionalFormatting sqref="D17">
    <cfRule type="expression" dxfId="4010" priority="1">
      <formula>#REF!="No"</formula>
    </cfRule>
  </conditionalFormatting>
  <dataValidations count="5">
    <dataValidation type="list" allowBlank="1" showInputMessage="1" showErrorMessage="1" sqref="I5:I24" xr:uid="{1E2B79BD-A33E-43B3-B340-D9DEB0DD2875}">
      <formula1>$S$3:$S$8</formula1>
    </dataValidation>
    <dataValidation type="list" allowBlank="1" showInputMessage="1" showErrorMessage="1" sqref="H5:H24" xr:uid="{45ADD4B3-C984-4A2C-B237-C3049B298165}">
      <formula1>$M$8:$M$17</formula1>
    </dataValidation>
    <dataValidation type="list" allowBlank="1" showInputMessage="1" showErrorMessage="1" sqref="G5:G24" xr:uid="{F5A2234C-D5D1-4A35-A9D1-DB212C28E265}">
      <formula1>$P$3:$P$7</formula1>
    </dataValidation>
    <dataValidation type="list" allowBlank="1" showInputMessage="1" showErrorMessage="1" sqref="F5:F24" xr:uid="{4CC58324-A0D6-4242-84D7-E7D211F5B12F}">
      <formula1>$O$3:$O$8</formula1>
    </dataValidation>
    <dataValidation type="list" allowBlank="1" showInputMessage="1" showErrorMessage="1" sqref="E5:E24" xr:uid="{A83C83C5-4DCC-4F37-95D1-DB1A504D3C34}">
      <formula1>$N$3:$N$6</formula1>
    </dataValidation>
  </dataValidation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8721A-D9FC-4EB0-B9CD-0CDBF236ED7D}">
  <sheetPr>
    <tabColor rgb="FFAAE1FC"/>
  </sheetPr>
  <dimension ref="A2:T30"/>
  <sheetViews>
    <sheetView zoomScale="70" zoomScaleNormal="70" workbookViewId="0">
      <selection activeCell="L5" sqref="L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364</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365</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1" t="s">
        <v>366</v>
      </c>
      <c r="E11" s="84" t="s">
        <v>210</v>
      </c>
      <c r="F11" s="84" t="s">
        <v>219</v>
      </c>
      <c r="G11" s="84" t="s">
        <v>209</v>
      </c>
      <c r="H11" s="84" t="s">
        <v>220</v>
      </c>
      <c r="I11" s="85" t="s">
        <v>33</v>
      </c>
      <c r="M11" s="1" t="s">
        <v>223</v>
      </c>
      <c r="N11" s="1"/>
      <c r="O11" s="1"/>
      <c r="P11" s="1"/>
      <c r="Q11" s="1"/>
      <c r="R11" s="1"/>
      <c r="S11" s="1"/>
      <c r="T11" s="1"/>
    </row>
    <row r="12" spans="2:20" ht="37.5" x14ac:dyDescent="0.35">
      <c r="B12" s="84" t="s">
        <v>11</v>
      </c>
      <c r="C12" s="84" t="s">
        <v>187</v>
      </c>
      <c r="D12" s="84" t="s">
        <v>367</v>
      </c>
      <c r="E12" s="84" t="s">
        <v>210</v>
      </c>
      <c r="F12" s="84" t="s">
        <v>219</v>
      </c>
      <c r="G12" s="84" t="s">
        <v>209</v>
      </c>
      <c r="H12" s="84" t="s">
        <v>220</v>
      </c>
      <c r="I12" s="85" t="s">
        <v>33</v>
      </c>
      <c r="M12" s="1" t="s">
        <v>224</v>
      </c>
      <c r="N12" s="1"/>
      <c r="O12" s="1"/>
      <c r="P12" s="1"/>
      <c r="Q12" s="1"/>
      <c r="R12" s="1"/>
      <c r="S12" s="1"/>
      <c r="T12" s="1"/>
    </row>
    <row r="13" spans="2:20" ht="219.75" customHeight="1" x14ac:dyDescent="0.35">
      <c r="B13" s="84" t="s">
        <v>12</v>
      </c>
      <c r="C13" s="84" t="s">
        <v>197</v>
      </c>
      <c r="D13" s="121" t="s">
        <v>368</v>
      </c>
      <c r="E13" s="84" t="s">
        <v>207</v>
      </c>
      <c r="F13" s="84" t="s">
        <v>219</v>
      </c>
      <c r="G13" s="84" t="s">
        <v>209</v>
      </c>
      <c r="H13" s="84" t="s">
        <v>220</v>
      </c>
      <c r="I13" s="85" t="s">
        <v>31</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369</v>
      </c>
      <c r="E15" s="84" t="s">
        <v>210</v>
      </c>
      <c r="F15" s="84" t="s">
        <v>219</v>
      </c>
      <c r="G15" s="84" t="s">
        <v>209</v>
      </c>
      <c r="H15" s="84" t="s">
        <v>220</v>
      </c>
      <c r="I15" s="85" t="s">
        <v>33</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2.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370</v>
      </c>
      <c r="C30" s="149"/>
      <c r="D30" s="150"/>
      <c r="E30" s="150"/>
      <c r="F30" s="150"/>
      <c r="G30" s="150"/>
      <c r="H30" s="150"/>
      <c r="I30" s="150"/>
    </row>
  </sheetData>
  <sheetProtection algorithmName="SHA-512" hashValue="UORdAytM1dQnh5erLxxQVdXLtCAGEaALTghGQL6VVizFVNI9A35CFiTo6n8ukMdLPvECI58fUF6htRjWMFwU2Q==" saltValue="hoz3uEWnZPv10UpUCCGSKw==" spinCount="100000" sheet="1" objects="1" scenarios="1"/>
  <mergeCells count="8">
    <mergeCell ref="B29:I29"/>
    <mergeCell ref="B30:I30"/>
    <mergeCell ref="C2:I2"/>
    <mergeCell ref="C3:I3"/>
    <mergeCell ref="B25:I25"/>
    <mergeCell ref="B26:I26"/>
    <mergeCell ref="B27:I27"/>
    <mergeCell ref="B28:I28"/>
  </mergeCells>
  <conditionalFormatting sqref="D7 D11:D13 D15">
    <cfRule type="expression" dxfId="197" priority="21">
      <formula>#REF!="No"</formula>
    </cfRule>
  </conditionalFormatting>
  <conditionalFormatting sqref="I5:I24">
    <cfRule type="containsText" dxfId="196" priority="16" operator="containsText" text="Neutral">
      <formula>NOT(ISERROR(SEARCH("Neutral",I5)))</formula>
    </cfRule>
    <cfRule type="containsText" dxfId="195" priority="17" operator="containsText" text="Minor Negative">
      <formula>NOT(ISERROR(SEARCH("Minor Negative",I5)))</formula>
    </cfRule>
    <cfRule type="containsText" dxfId="194" priority="18" operator="containsText" text="Minor Positive">
      <formula>NOT(ISERROR(SEARCH("Minor Positive",I5)))</formula>
    </cfRule>
    <cfRule type="containsText" dxfId="193" priority="19" operator="containsText" text="Significant Negative">
      <formula>NOT(ISERROR(SEARCH("Significant Negative",I5)))</formula>
    </cfRule>
    <cfRule type="containsText" dxfId="192" priority="20" operator="containsText" text="Significant Positive">
      <formula>NOT(ISERROR(SEARCH("Significant Positive",I5)))</formula>
    </cfRule>
  </conditionalFormatting>
  <conditionalFormatting sqref="D5">
    <cfRule type="expression" dxfId="191" priority="15">
      <formula>#REF!="No"</formula>
    </cfRule>
  </conditionalFormatting>
  <conditionalFormatting sqref="D6">
    <cfRule type="expression" dxfId="190" priority="14">
      <formula>#REF!="No"</formula>
    </cfRule>
  </conditionalFormatting>
  <conditionalFormatting sqref="D8">
    <cfRule type="expression" dxfId="189" priority="13">
      <formula>#REF!="No"</formula>
    </cfRule>
  </conditionalFormatting>
  <conditionalFormatting sqref="D9">
    <cfRule type="expression" dxfId="188" priority="12">
      <formula>#REF!="No"</formula>
    </cfRule>
  </conditionalFormatting>
  <conditionalFormatting sqref="D10">
    <cfRule type="expression" dxfId="187" priority="11">
      <formula>#REF!="No"</formula>
    </cfRule>
  </conditionalFormatting>
  <conditionalFormatting sqref="D14">
    <cfRule type="expression" dxfId="186" priority="10">
      <formula>#REF!="No"</formula>
    </cfRule>
  </conditionalFormatting>
  <conditionalFormatting sqref="D16">
    <cfRule type="expression" dxfId="185" priority="9">
      <formula>#REF!="No"</formula>
    </cfRule>
  </conditionalFormatting>
  <conditionalFormatting sqref="D17">
    <cfRule type="expression" dxfId="184" priority="8">
      <formula>#REF!="No"</formula>
    </cfRule>
  </conditionalFormatting>
  <conditionalFormatting sqref="D18">
    <cfRule type="expression" dxfId="183" priority="7">
      <formula>#REF!="No"</formula>
    </cfRule>
  </conditionalFormatting>
  <conditionalFormatting sqref="D19">
    <cfRule type="expression" dxfId="182" priority="6">
      <formula>#REF!="No"</formula>
    </cfRule>
  </conditionalFormatting>
  <conditionalFormatting sqref="D20">
    <cfRule type="expression" dxfId="181" priority="5">
      <formula>#REF!="No"</formula>
    </cfRule>
  </conditionalFormatting>
  <conditionalFormatting sqref="D21">
    <cfRule type="expression" dxfId="180" priority="4">
      <formula>#REF!="No"</formula>
    </cfRule>
  </conditionalFormatting>
  <conditionalFormatting sqref="D22">
    <cfRule type="expression" dxfId="179" priority="3">
      <formula>#REF!="No"</formula>
    </cfRule>
  </conditionalFormatting>
  <conditionalFormatting sqref="D23">
    <cfRule type="expression" dxfId="178" priority="2">
      <formula>#REF!="No"</formula>
    </cfRule>
  </conditionalFormatting>
  <conditionalFormatting sqref="D24">
    <cfRule type="expression" dxfId="177" priority="1">
      <formula>#REF!="No"</formula>
    </cfRule>
  </conditionalFormatting>
  <dataValidations count="5">
    <dataValidation type="list" allowBlank="1" showInputMessage="1" showErrorMessage="1" sqref="I5:I24" xr:uid="{F099B6CA-D441-4AF1-B3B3-D8E8343A0BBF}">
      <formula1>$S$3:$S$8</formula1>
    </dataValidation>
    <dataValidation type="list" allowBlank="1" showInputMessage="1" showErrorMessage="1" sqref="H5:H24" xr:uid="{0F8B7620-06D7-483C-8B60-3081FDB7B2A4}">
      <formula1>$M$8:$M$17</formula1>
    </dataValidation>
    <dataValidation type="list" allowBlank="1" showInputMessage="1" showErrorMessage="1" sqref="G5:G24" xr:uid="{26B8E8AA-9F6F-47F9-8125-4485EC5BB18E}">
      <formula1>$P$3:$P$7</formula1>
    </dataValidation>
    <dataValidation type="list" allowBlank="1" showInputMessage="1" showErrorMessage="1" sqref="F5:F24" xr:uid="{45C958DC-E34F-406C-9940-25CF638F20FF}">
      <formula1>$O$3:$O$8</formula1>
    </dataValidation>
    <dataValidation type="list" allowBlank="1" showInputMessage="1" showErrorMessage="1" sqref="E5:E24" xr:uid="{B6939C27-6303-40A0-8BAC-E0FC43AFC193}">
      <formula1>$N$3:$N$6</formula1>
    </dataValidation>
  </dataValidation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D95B-64A3-4688-8984-2F72BA1EEBB7}">
  <sheetPr>
    <tabColor rgb="FFAAE1FC"/>
  </sheetPr>
  <dimension ref="A2:T30"/>
  <sheetViews>
    <sheetView zoomScale="70" zoomScaleNormal="70" workbookViewId="0">
      <selection activeCell="K5" sqref="K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371</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75" x14ac:dyDescent="0.35">
      <c r="B12" s="84" t="s">
        <v>11</v>
      </c>
      <c r="C12" s="84" t="s">
        <v>187</v>
      </c>
      <c r="D12" s="84" t="s">
        <v>372</v>
      </c>
      <c r="E12" s="84" t="s">
        <v>210</v>
      </c>
      <c r="F12" s="84" t="s">
        <v>219</v>
      </c>
      <c r="G12" s="84" t="s">
        <v>209</v>
      </c>
      <c r="H12" s="84" t="s">
        <v>220</v>
      </c>
      <c r="I12" s="85" t="s">
        <v>33</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126" customHeight="1" x14ac:dyDescent="0.35">
      <c r="B14" s="84" t="s">
        <v>13</v>
      </c>
      <c r="C14" s="84" t="s">
        <v>198</v>
      </c>
      <c r="D14" s="84" t="s">
        <v>373</v>
      </c>
      <c r="E14" s="84" t="s">
        <v>207</v>
      </c>
      <c r="F14" s="84" t="s">
        <v>219</v>
      </c>
      <c r="G14" s="84" t="s">
        <v>209</v>
      </c>
      <c r="H14" s="84" t="s">
        <v>220</v>
      </c>
      <c r="I14" s="85" t="s">
        <v>31</v>
      </c>
      <c r="M14" s="1" t="s">
        <v>226</v>
      </c>
      <c r="N14" s="1"/>
      <c r="O14" s="1"/>
      <c r="P14" s="1"/>
      <c r="Q14" s="1"/>
      <c r="R14" s="1"/>
      <c r="S14" s="1"/>
      <c r="T14" s="1"/>
    </row>
    <row r="15" spans="2:20" ht="268.5" customHeight="1" x14ac:dyDescent="0.35">
      <c r="B15" s="84" t="s">
        <v>14</v>
      </c>
      <c r="C15" s="84" t="s">
        <v>199</v>
      </c>
      <c r="D15" s="84" t="s">
        <v>374</v>
      </c>
      <c r="E15" s="84" t="s">
        <v>210</v>
      </c>
      <c r="F15" s="84" t="s">
        <v>219</v>
      </c>
      <c r="G15" s="84" t="s">
        <v>209</v>
      </c>
      <c r="H15" s="84" t="s">
        <v>220</v>
      </c>
      <c r="I15" s="85" t="s">
        <v>33</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5.15" customHeight="1" x14ac:dyDescent="0.25">
      <c r="B26" s="149" t="s">
        <v>261</v>
      </c>
      <c r="C26" s="149"/>
      <c r="D26" s="150"/>
      <c r="E26" s="150"/>
      <c r="F26" s="150"/>
      <c r="G26" s="150"/>
      <c r="H26" s="150"/>
      <c r="I26" s="150"/>
    </row>
    <row r="27" spans="2:20" ht="13" x14ac:dyDescent="0.25">
      <c r="B27" s="146" t="s">
        <v>375</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376</v>
      </c>
      <c r="C30" s="149"/>
      <c r="D30" s="150"/>
      <c r="E30" s="150"/>
      <c r="F30" s="150"/>
      <c r="G30" s="150"/>
      <c r="H30" s="150"/>
      <c r="I30" s="150"/>
    </row>
  </sheetData>
  <sheetProtection algorithmName="SHA-512" hashValue="KJp4V+CSUTIGZ85dRDcOcKuYmxtZ9rgFWSNg+uyAesLFU8KfwDpQ1l5PJhPgYS3a323s4RkZx4P/1DL1MTIv8g==" saltValue="4IMV87qKxwqUjs7PPX+s/A==" spinCount="100000" sheet="1" objects="1" scenarios="1"/>
  <mergeCells count="8">
    <mergeCell ref="B29:I29"/>
    <mergeCell ref="B30:I30"/>
    <mergeCell ref="C2:I2"/>
    <mergeCell ref="C3:I3"/>
    <mergeCell ref="B25:I25"/>
    <mergeCell ref="B26:I26"/>
    <mergeCell ref="B27:I27"/>
    <mergeCell ref="B28:I28"/>
  </mergeCells>
  <conditionalFormatting sqref="D14:D15">
    <cfRule type="expression" dxfId="176" priority="23">
      <formula>#REF!="No"</formula>
    </cfRule>
  </conditionalFormatting>
  <conditionalFormatting sqref="I5:I24">
    <cfRule type="containsText" dxfId="175" priority="18" operator="containsText" text="Neutral">
      <formula>NOT(ISERROR(SEARCH("Neutral",I5)))</formula>
    </cfRule>
    <cfRule type="containsText" dxfId="174" priority="19" operator="containsText" text="Minor Negative">
      <formula>NOT(ISERROR(SEARCH("Minor Negative",I5)))</formula>
    </cfRule>
    <cfRule type="containsText" dxfId="173" priority="20" operator="containsText" text="Minor Positive">
      <formula>NOT(ISERROR(SEARCH("Minor Positive",I5)))</formula>
    </cfRule>
    <cfRule type="containsText" dxfId="172" priority="21" operator="containsText" text="Significant Negative">
      <formula>NOT(ISERROR(SEARCH("Significant Negative",I5)))</formula>
    </cfRule>
    <cfRule type="containsText" dxfId="171" priority="22" operator="containsText" text="Significant Positive">
      <formula>NOT(ISERROR(SEARCH("Significant Positive",I5)))</formula>
    </cfRule>
  </conditionalFormatting>
  <conditionalFormatting sqref="D5">
    <cfRule type="expression" dxfId="170" priority="17">
      <formula>#REF!="No"</formula>
    </cfRule>
  </conditionalFormatting>
  <conditionalFormatting sqref="D6">
    <cfRule type="expression" dxfId="169" priority="16">
      <formula>#REF!="No"</formula>
    </cfRule>
  </conditionalFormatting>
  <conditionalFormatting sqref="D7">
    <cfRule type="expression" dxfId="168" priority="15">
      <formula>#REF!="No"</formula>
    </cfRule>
  </conditionalFormatting>
  <conditionalFormatting sqref="D8">
    <cfRule type="expression" dxfId="167" priority="14">
      <formula>#REF!="No"</formula>
    </cfRule>
  </conditionalFormatting>
  <conditionalFormatting sqref="D9">
    <cfRule type="expression" dxfId="166" priority="13">
      <formula>#REF!="No"</formula>
    </cfRule>
  </conditionalFormatting>
  <conditionalFormatting sqref="D10">
    <cfRule type="expression" dxfId="165" priority="12">
      <formula>#REF!="No"</formula>
    </cfRule>
  </conditionalFormatting>
  <conditionalFormatting sqref="D11">
    <cfRule type="expression" dxfId="164" priority="11">
      <formula>#REF!="No"</formula>
    </cfRule>
  </conditionalFormatting>
  <conditionalFormatting sqref="D13">
    <cfRule type="expression" dxfId="163" priority="10">
      <formula>#REF!="No"</formula>
    </cfRule>
  </conditionalFormatting>
  <conditionalFormatting sqref="D16">
    <cfRule type="expression" dxfId="162" priority="9">
      <formula>#REF!="No"</formula>
    </cfRule>
  </conditionalFormatting>
  <conditionalFormatting sqref="D17">
    <cfRule type="expression" dxfId="161" priority="8">
      <formula>#REF!="No"</formula>
    </cfRule>
  </conditionalFormatting>
  <conditionalFormatting sqref="D18">
    <cfRule type="expression" dxfId="160" priority="7">
      <formula>#REF!="No"</formula>
    </cfRule>
  </conditionalFormatting>
  <conditionalFormatting sqref="D19">
    <cfRule type="expression" dxfId="159" priority="6">
      <formula>#REF!="No"</formula>
    </cfRule>
  </conditionalFormatting>
  <conditionalFormatting sqref="D20">
    <cfRule type="expression" dxfId="158" priority="5">
      <formula>#REF!="No"</formula>
    </cfRule>
  </conditionalFormatting>
  <conditionalFormatting sqref="D21">
    <cfRule type="expression" dxfId="157" priority="4">
      <formula>#REF!="No"</formula>
    </cfRule>
  </conditionalFormatting>
  <conditionalFormatting sqref="D22">
    <cfRule type="expression" dxfId="156" priority="3">
      <formula>#REF!="No"</formula>
    </cfRule>
  </conditionalFormatting>
  <conditionalFormatting sqref="D23">
    <cfRule type="expression" dxfId="155" priority="2">
      <formula>#REF!="No"</formula>
    </cfRule>
  </conditionalFormatting>
  <conditionalFormatting sqref="D24">
    <cfRule type="expression" dxfId="154" priority="1">
      <formula>#REF!="No"</formula>
    </cfRule>
  </conditionalFormatting>
  <dataValidations count="5">
    <dataValidation type="list" allowBlank="1" showInputMessage="1" showErrorMessage="1" sqref="I5:I24" xr:uid="{A71D6347-9C8C-4F1D-A0E9-28A50425A2F3}">
      <formula1>$S$3:$S$8</formula1>
    </dataValidation>
    <dataValidation type="list" allowBlank="1" showInputMessage="1" showErrorMessage="1" sqref="H5:H24" xr:uid="{06FE5354-E460-47BB-BAEA-3A97EF6D81EA}">
      <formula1>$M$8:$M$17</formula1>
    </dataValidation>
    <dataValidation type="list" allowBlank="1" showInputMessage="1" showErrorMessage="1" sqref="G5:G24" xr:uid="{C6D6456D-39BC-4C2D-82DF-6AB5E3EB3DF9}">
      <formula1>$P$3:$P$7</formula1>
    </dataValidation>
    <dataValidation type="list" allowBlank="1" showInputMessage="1" showErrorMessage="1" sqref="F5:F24" xr:uid="{1CA11C39-569C-4D25-ADAD-23A4473AED43}">
      <formula1>$O$3:$O$8</formula1>
    </dataValidation>
    <dataValidation type="list" allowBlank="1" showInputMessage="1" showErrorMessage="1" sqref="E5:E24" xr:uid="{C978FBC4-4D9D-48B8-B2A4-BD1734C62E2D}">
      <formula1>$N$3:$N$6</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4F50B-F466-4208-B5AA-1AB41B11E318}">
  <sheetPr>
    <tabColor rgb="FFAAE1FC"/>
  </sheetPr>
  <dimension ref="A2:T30"/>
  <sheetViews>
    <sheetView zoomScale="70" zoomScaleNormal="70" workbookViewId="0">
      <selection activeCell="W5" sqref="W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377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378</v>
      </c>
      <c r="E16" s="84" t="s">
        <v>210</v>
      </c>
      <c r="F16" s="84" t="s">
        <v>219</v>
      </c>
      <c r="G16" s="84" t="s">
        <v>209</v>
      </c>
      <c r="H16" s="84" t="s">
        <v>220</v>
      </c>
      <c r="I16" s="85" t="s">
        <v>33</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4.65"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261</v>
      </c>
      <c r="C30" s="149"/>
      <c r="D30" s="150"/>
      <c r="E30" s="150"/>
      <c r="F30" s="150"/>
      <c r="G30" s="150"/>
      <c r="H30" s="150"/>
      <c r="I30" s="150"/>
    </row>
  </sheetData>
  <sheetProtection algorithmName="SHA-512" hashValue="63VbsUKdaEyGNIM9iCvOWj+0X1gaeAZ+xz3Y25+909oRawpfA/frqb/FGPrA1QWjyssRO7h6BTh3YZeQzFCYcw==" saltValue="wIL/aiQzkfL1gHSdcQB0yw=="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153" priority="20" operator="containsText" text="Neutral">
      <formula>NOT(ISERROR(SEARCH("Neutral",I5)))</formula>
    </cfRule>
    <cfRule type="containsText" dxfId="152" priority="21" operator="containsText" text="Minor Negative">
      <formula>NOT(ISERROR(SEARCH("Minor Negative",I5)))</formula>
    </cfRule>
    <cfRule type="containsText" dxfId="151" priority="22" operator="containsText" text="Minor Positive">
      <formula>NOT(ISERROR(SEARCH("Minor Positive",I5)))</formula>
    </cfRule>
    <cfRule type="containsText" dxfId="150" priority="23" operator="containsText" text="Significant Negative">
      <formula>NOT(ISERROR(SEARCH("Significant Negative",I5)))</formula>
    </cfRule>
    <cfRule type="containsText" dxfId="149" priority="24" operator="containsText" text="Significant Positive">
      <formula>NOT(ISERROR(SEARCH("Significant Positive",I5)))</formula>
    </cfRule>
  </conditionalFormatting>
  <conditionalFormatting sqref="D5">
    <cfRule type="expression" dxfId="148" priority="19">
      <formula>#REF!="No"</formula>
    </cfRule>
  </conditionalFormatting>
  <conditionalFormatting sqref="D6">
    <cfRule type="expression" dxfId="147" priority="18">
      <formula>#REF!="No"</formula>
    </cfRule>
  </conditionalFormatting>
  <conditionalFormatting sqref="D7">
    <cfRule type="expression" dxfId="146" priority="17">
      <formula>#REF!="No"</formula>
    </cfRule>
  </conditionalFormatting>
  <conditionalFormatting sqref="D8">
    <cfRule type="expression" dxfId="145" priority="16">
      <formula>#REF!="No"</formula>
    </cfRule>
  </conditionalFormatting>
  <conditionalFormatting sqref="D9">
    <cfRule type="expression" dxfId="144" priority="15">
      <formula>#REF!="No"</formula>
    </cfRule>
  </conditionalFormatting>
  <conditionalFormatting sqref="D10">
    <cfRule type="expression" dxfId="143" priority="14">
      <formula>#REF!="No"</formula>
    </cfRule>
  </conditionalFormatting>
  <conditionalFormatting sqref="D11">
    <cfRule type="expression" dxfId="142" priority="13">
      <formula>#REF!="No"</formula>
    </cfRule>
  </conditionalFormatting>
  <conditionalFormatting sqref="D12">
    <cfRule type="expression" dxfId="141" priority="12">
      <formula>#REF!="No"</formula>
    </cfRule>
  </conditionalFormatting>
  <conditionalFormatting sqref="D13">
    <cfRule type="expression" dxfId="140" priority="11">
      <formula>#REF!="No"</formula>
    </cfRule>
  </conditionalFormatting>
  <conditionalFormatting sqref="D14">
    <cfRule type="expression" dxfId="139" priority="10">
      <formula>#REF!="No"</formula>
    </cfRule>
  </conditionalFormatting>
  <conditionalFormatting sqref="D15">
    <cfRule type="expression" dxfId="138" priority="9">
      <formula>#REF!="No"</formula>
    </cfRule>
  </conditionalFormatting>
  <conditionalFormatting sqref="D17">
    <cfRule type="expression" dxfId="137" priority="8">
      <formula>#REF!="No"</formula>
    </cfRule>
  </conditionalFormatting>
  <conditionalFormatting sqref="D18">
    <cfRule type="expression" dxfId="136" priority="7">
      <formula>#REF!="No"</formula>
    </cfRule>
  </conditionalFormatting>
  <conditionalFormatting sqref="D19">
    <cfRule type="expression" dxfId="135" priority="6">
      <formula>#REF!="No"</formula>
    </cfRule>
  </conditionalFormatting>
  <conditionalFormatting sqref="D20">
    <cfRule type="expression" dxfId="134" priority="5">
      <formula>#REF!="No"</formula>
    </cfRule>
  </conditionalFormatting>
  <conditionalFormatting sqref="D21">
    <cfRule type="expression" dxfId="133" priority="4">
      <formula>#REF!="No"</formula>
    </cfRule>
  </conditionalFormatting>
  <conditionalFormatting sqref="D22">
    <cfRule type="expression" dxfId="132" priority="3">
      <formula>#REF!="No"</formula>
    </cfRule>
  </conditionalFormatting>
  <conditionalFormatting sqref="D23">
    <cfRule type="expression" dxfId="131" priority="2">
      <formula>#REF!="No"</formula>
    </cfRule>
  </conditionalFormatting>
  <conditionalFormatting sqref="D24">
    <cfRule type="expression" dxfId="130" priority="1">
      <formula>#REF!="No"</formula>
    </cfRule>
  </conditionalFormatting>
  <dataValidations count="5">
    <dataValidation type="list" allowBlank="1" showInputMessage="1" showErrorMessage="1" sqref="I5:I24" xr:uid="{4439056A-A30C-491E-B781-BAE21E265AE0}">
      <formula1>$S$3:$S$8</formula1>
    </dataValidation>
    <dataValidation type="list" allowBlank="1" showInputMessage="1" showErrorMessage="1" sqref="H5:H24" xr:uid="{266D82A2-5C3D-4B16-BFE6-6BDD6416DC91}">
      <formula1>$M$8:$M$17</formula1>
    </dataValidation>
    <dataValidation type="list" allowBlank="1" showInputMessage="1" showErrorMessage="1" sqref="G5:G24" xr:uid="{087B17CB-3B42-4B06-BA71-61C32BE1DBF5}">
      <formula1>$P$3:$P$7</formula1>
    </dataValidation>
    <dataValidation type="list" allowBlank="1" showInputMessage="1" showErrorMessage="1" sqref="F5:F24" xr:uid="{20F5D4AA-6FA4-4923-84D6-7C5BBD6A0521}">
      <formula1>$O$3:$O$8</formula1>
    </dataValidation>
    <dataValidation type="list" allowBlank="1" showInputMessage="1" showErrorMessage="1" sqref="E5:E24" xr:uid="{B8DACE95-CEF8-4BEE-BF0D-2FDF7F4633DD}">
      <formula1>$N$3:$N$6</formula1>
    </dataValidation>
  </dataValidation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CA95-E02B-436E-84D9-86A5F00ACB10}">
  <sheetPr>
    <tabColor rgb="FFAAE1FC"/>
  </sheetPr>
  <dimension ref="A2:T30"/>
  <sheetViews>
    <sheetView zoomScale="70" zoomScaleNormal="70" workbookViewId="0">
      <selection activeCell="W5" sqref="W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379</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380</v>
      </c>
      <c r="E14" s="84" t="s">
        <v>210</v>
      </c>
      <c r="F14" s="84" t="s">
        <v>219</v>
      </c>
      <c r="G14" s="84" t="s">
        <v>209</v>
      </c>
      <c r="H14" s="84" t="s">
        <v>220</v>
      </c>
      <c r="I14" s="85" t="s">
        <v>33</v>
      </c>
      <c r="M14" s="1" t="s">
        <v>226</v>
      </c>
      <c r="N14" s="1"/>
      <c r="O14" s="1"/>
      <c r="P14" s="1"/>
      <c r="Q14" s="1"/>
      <c r="R14" s="1"/>
      <c r="S14" s="1"/>
      <c r="T14" s="1"/>
    </row>
    <row r="15" spans="2:20" ht="268.5" customHeight="1" x14ac:dyDescent="0.35">
      <c r="B15" s="84" t="s">
        <v>14</v>
      </c>
      <c r="C15" s="84" t="s">
        <v>199</v>
      </c>
      <c r="D15" s="84" t="s">
        <v>381</v>
      </c>
      <c r="E15" s="84" t="s">
        <v>207</v>
      </c>
      <c r="F15" s="84" t="s">
        <v>219</v>
      </c>
      <c r="G15" s="84" t="s">
        <v>209</v>
      </c>
      <c r="H15" s="84" t="s">
        <v>220</v>
      </c>
      <c r="I15" s="85" t="s">
        <v>31</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21"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382</v>
      </c>
      <c r="C30" s="149"/>
      <c r="D30" s="150"/>
      <c r="E30" s="150"/>
      <c r="F30" s="150"/>
      <c r="G30" s="150"/>
      <c r="H30" s="150"/>
      <c r="I30" s="150"/>
    </row>
  </sheetData>
  <sheetProtection algorithmName="SHA-512" hashValue="NQYJQ2W+j8s319q/eRL0t8d3+KJS86l1AWmVDx+VFRI+cHfudfVVXZM12cSAdCuIxWeT1XCi/hQvua1YU1+eRw==" saltValue="pf9dr/NKXzvF53IN1KNlVg==" spinCount="100000" sheet="1" objects="1" scenarios="1"/>
  <mergeCells count="8">
    <mergeCell ref="B29:I29"/>
    <mergeCell ref="B30:I30"/>
    <mergeCell ref="C2:I2"/>
    <mergeCell ref="C3:I3"/>
    <mergeCell ref="B25:I25"/>
    <mergeCell ref="B26:I26"/>
    <mergeCell ref="B27:I27"/>
    <mergeCell ref="B28:I28"/>
  </mergeCells>
  <conditionalFormatting sqref="D14:D15">
    <cfRule type="expression" dxfId="129" priority="24">
      <formula>#REF!="No"</formula>
    </cfRule>
  </conditionalFormatting>
  <conditionalFormatting sqref="I5:I24">
    <cfRule type="containsText" dxfId="128" priority="19" operator="containsText" text="Neutral">
      <formula>NOT(ISERROR(SEARCH("Neutral",I5)))</formula>
    </cfRule>
    <cfRule type="containsText" dxfId="127" priority="20" operator="containsText" text="Minor Negative">
      <formula>NOT(ISERROR(SEARCH("Minor Negative",I5)))</formula>
    </cfRule>
    <cfRule type="containsText" dxfId="126" priority="21" operator="containsText" text="Minor Positive">
      <formula>NOT(ISERROR(SEARCH("Minor Positive",I5)))</formula>
    </cfRule>
    <cfRule type="containsText" dxfId="125" priority="22" operator="containsText" text="Significant Negative">
      <formula>NOT(ISERROR(SEARCH("Significant Negative",I5)))</formula>
    </cfRule>
    <cfRule type="containsText" dxfId="124" priority="23" operator="containsText" text="Significant Positive">
      <formula>NOT(ISERROR(SEARCH("Significant Positive",I5)))</formula>
    </cfRule>
  </conditionalFormatting>
  <conditionalFormatting sqref="D5">
    <cfRule type="expression" dxfId="123" priority="18">
      <formula>#REF!="No"</formula>
    </cfRule>
  </conditionalFormatting>
  <conditionalFormatting sqref="D6">
    <cfRule type="expression" dxfId="122" priority="17">
      <formula>#REF!="No"</formula>
    </cfRule>
  </conditionalFormatting>
  <conditionalFormatting sqref="D7">
    <cfRule type="expression" dxfId="121" priority="16">
      <formula>#REF!="No"</formula>
    </cfRule>
  </conditionalFormatting>
  <conditionalFormatting sqref="D8">
    <cfRule type="expression" dxfId="120" priority="15">
      <formula>#REF!="No"</formula>
    </cfRule>
  </conditionalFormatting>
  <conditionalFormatting sqref="D9">
    <cfRule type="expression" dxfId="119" priority="14">
      <formula>#REF!="No"</formula>
    </cfRule>
  </conditionalFormatting>
  <conditionalFormatting sqref="D10">
    <cfRule type="expression" dxfId="118" priority="13">
      <formula>#REF!="No"</formula>
    </cfRule>
  </conditionalFormatting>
  <conditionalFormatting sqref="D11">
    <cfRule type="expression" dxfId="117" priority="12">
      <formula>#REF!="No"</formula>
    </cfRule>
  </conditionalFormatting>
  <conditionalFormatting sqref="D12">
    <cfRule type="expression" dxfId="116" priority="11">
      <formula>#REF!="No"</formula>
    </cfRule>
  </conditionalFormatting>
  <conditionalFormatting sqref="D13">
    <cfRule type="expression" dxfId="115" priority="10">
      <formula>#REF!="No"</formula>
    </cfRule>
  </conditionalFormatting>
  <conditionalFormatting sqref="D16">
    <cfRule type="expression" dxfId="114" priority="9">
      <formula>#REF!="No"</formula>
    </cfRule>
  </conditionalFormatting>
  <conditionalFormatting sqref="D17">
    <cfRule type="expression" dxfId="113" priority="8">
      <formula>#REF!="No"</formula>
    </cfRule>
  </conditionalFormatting>
  <conditionalFormatting sqref="D18">
    <cfRule type="expression" dxfId="112" priority="7">
      <formula>#REF!="No"</formula>
    </cfRule>
  </conditionalFormatting>
  <conditionalFormatting sqref="D19">
    <cfRule type="expression" dxfId="111" priority="6">
      <formula>#REF!="No"</formula>
    </cfRule>
  </conditionalFormatting>
  <conditionalFormatting sqref="D20">
    <cfRule type="expression" dxfId="110" priority="5">
      <formula>#REF!="No"</formula>
    </cfRule>
  </conditionalFormatting>
  <conditionalFormatting sqref="D21">
    <cfRule type="expression" dxfId="109" priority="4">
      <formula>#REF!="No"</formula>
    </cfRule>
  </conditionalFormatting>
  <conditionalFormatting sqref="D22">
    <cfRule type="expression" dxfId="108" priority="3">
      <formula>#REF!="No"</formula>
    </cfRule>
  </conditionalFormatting>
  <conditionalFormatting sqref="D23">
    <cfRule type="expression" dxfId="107" priority="2">
      <formula>#REF!="No"</formula>
    </cfRule>
  </conditionalFormatting>
  <conditionalFormatting sqref="D24">
    <cfRule type="expression" dxfId="106" priority="1">
      <formula>#REF!="No"</formula>
    </cfRule>
  </conditionalFormatting>
  <dataValidations count="5">
    <dataValidation type="list" allowBlank="1" showInputMessage="1" showErrorMessage="1" sqref="E5:E24" xr:uid="{4CA042DC-CFCB-4D02-A61D-D4DED407BF3A}">
      <formula1>$N$3:$N$6</formula1>
    </dataValidation>
    <dataValidation type="list" allowBlank="1" showInputMessage="1" showErrorMessage="1" sqref="F5:F24" xr:uid="{B28E33D3-0851-471C-8E9E-EA83A2BD7E07}">
      <formula1>$O$3:$O$8</formula1>
    </dataValidation>
    <dataValidation type="list" allowBlank="1" showInputMessage="1" showErrorMessage="1" sqref="G5:G24" xr:uid="{33E6584A-3EAA-4D68-96BC-1EA1397DB9C5}">
      <formula1>$P$3:$P$7</formula1>
    </dataValidation>
    <dataValidation type="list" allowBlank="1" showInputMessage="1" showErrorMessage="1" sqref="H5:H24" xr:uid="{8D0228F6-01CE-410F-85A1-4162B47F79E5}">
      <formula1>$M$8:$M$17</formula1>
    </dataValidation>
    <dataValidation type="list" allowBlank="1" showInputMessage="1" showErrorMessage="1" sqref="I5:I24" xr:uid="{204FC466-4D5A-4AFB-A928-955D6AB695D1}">
      <formula1>$S$3:$S$8</formula1>
    </dataValidation>
  </dataValidation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6C0BC-6128-4A24-9CD1-11EEEBB89156}">
  <sheetPr>
    <tabColor rgb="FFAAE1FC"/>
  </sheetPr>
  <dimension ref="A2:T30"/>
  <sheetViews>
    <sheetView zoomScale="70" zoomScaleNormal="70" workbookViewId="0">
      <selection activeCell="K5" sqref="K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383</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384</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121" t="s">
        <v>385</v>
      </c>
      <c r="E11" s="84" t="s">
        <v>210</v>
      </c>
      <c r="F11" s="84" t="s">
        <v>219</v>
      </c>
      <c r="G11" s="84" t="s">
        <v>209</v>
      </c>
      <c r="H11" s="84" t="s">
        <v>220</v>
      </c>
      <c r="I11" s="85" t="s">
        <v>33</v>
      </c>
      <c r="M11" s="1" t="s">
        <v>223</v>
      </c>
      <c r="N11" s="1"/>
      <c r="O11" s="1"/>
      <c r="P11" s="1"/>
      <c r="Q11" s="1"/>
      <c r="R11" s="1"/>
      <c r="S11" s="1"/>
      <c r="T11" s="1"/>
    </row>
    <row r="12" spans="2:20" ht="75" x14ac:dyDescent="0.35">
      <c r="B12" s="84" t="s">
        <v>11</v>
      </c>
      <c r="C12" s="84" t="s">
        <v>187</v>
      </c>
      <c r="D12" s="84" t="s">
        <v>386</v>
      </c>
      <c r="E12" s="84" t="s">
        <v>207</v>
      </c>
      <c r="F12" s="84" t="s">
        <v>219</v>
      </c>
      <c r="G12" s="84" t="s">
        <v>209</v>
      </c>
      <c r="H12" s="84" t="s">
        <v>220</v>
      </c>
      <c r="I12" s="85" t="s">
        <v>31</v>
      </c>
      <c r="M12" s="1" t="s">
        <v>224</v>
      </c>
      <c r="N12" s="1"/>
      <c r="O12" s="1"/>
      <c r="P12" s="1"/>
      <c r="Q12" s="1"/>
      <c r="R12" s="1"/>
      <c r="S12" s="1"/>
      <c r="T12" s="1"/>
    </row>
    <row r="13" spans="2:20" ht="219.75" customHeight="1" x14ac:dyDescent="0.35">
      <c r="B13" s="84" t="s">
        <v>12</v>
      </c>
      <c r="C13" s="84" t="s">
        <v>197</v>
      </c>
      <c r="D13" s="121" t="s">
        <v>387</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388</v>
      </c>
      <c r="E15" s="84" t="s">
        <v>210</v>
      </c>
      <c r="F15" s="84" t="s">
        <v>219</v>
      </c>
      <c r="G15" s="84" t="s">
        <v>209</v>
      </c>
      <c r="H15" s="84" t="s">
        <v>220</v>
      </c>
      <c r="I15" s="85" t="s">
        <v>33</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389</v>
      </c>
      <c r="E17" s="84" t="s">
        <v>210</v>
      </c>
      <c r="F17" s="84" t="s">
        <v>219</v>
      </c>
      <c r="G17" s="84" t="s">
        <v>209</v>
      </c>
      <c r="H17" s="84" t="s">
        <v>220</v>
      </c>
      <c r="I17" s="85" t="s">
        <v>33</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8"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390</v>
      </c>
      <c r="C30" s="149"/>
      <c r="D30" s="150"/>
      <c r="E30" s="150"/>
      <c r="F30" s="150"/>
      <c r="G30" s="150"/>
      <c r="H30" s="150"/>
      <c r="I30" s="150"/>
    </row>
  </sheetData>
  <sheetProtection algorithmName="SHA-512" hashValue="3c4A3wmxIqZyenUNC1i8zQrePLt3b4L3+uMhrSsKbIGc1wgYmyULbsdTRIGioYHlGnzHjfz+PZAfKi5SOBQHNA==" saltValue="fRUDm7PaQ3Pd7Lkin0+DlQ==" spinCount="100000" sheet="1" objects="1" scenarios="1"/>
  <mergeCells count="8">
    <mergeCell ref="B29:I29"/>
    <mergeCell ref="B30:I30"/>
    <mergeCell ref="C2:I2"/>
    <mergeCell ref="C3:I3"/>
    <mergeCell ref="B25:I25"/>
    <mergeCell ref="B26:I26"/>
    <mergeCell ref="B27:I27"/>
    <mergeCell ref="B28:I28"/>
  </mergeCells>
  <conditionalFormatting sqref="D7 D11:D13 D15">
    <cfRule type="expression" dxfId="105" priority="20">
      <formula>#REF!="No"</formula>
    </cfRule>
  </conditionalFormatting>
  <conditionalFormatting sqref="I5:I24">
    <cfRule type="containsText" dxfId="104" priority="15" operator="containsText" text="Neutral">
      <formula>NOT(ISERROR(SEARCH("Neutral",I5)))</formula>
    </cfRule>
    <cfRule type="containsText" dxfId="103" priority="16" operator="containsText" text="Minor Negative">
      <formula>NOT(ISERROR(SEARCH("Minor Negative",I5)))</formula>
    </cfRule>
    <cfRule type="containsText" dxfId="102" priority="17" operator="containsText" text="Minor Positive">
      <formula>NOT(ISERROR(SEARCH("Minor Positive",I5)))</formula>
    </cfRule>
    <cfRule type="containsText" dxfId="101" priority="18" operator="containsText" text="Significant Negative">
      <formula>NOT(ISERROR(SEARCH("Significant Negative",I5)))</formula>
    </cfRule>
    <cfRule type="containsText" dxfId="100" priority="19" operator="containsText" text="Significant Positive">
      <formula>NOT(ISERROR(SEARCH("Significant Positive",I5)))</formula>
    </cfRule>
  </conditionalFormatting>
  <conditionalFormatting sqref="D5">
    <cfRule type="expression" dxfId="99" priority="14">
      <formula>#REF!="No"</formula>
    </cfRule>
  </conditionalFormatting>
  <conditionalFormatting sqref="D6">
    <cfRule type="expression" dxfId="98" priority="13">
      <formula>#REF!="No"</formula>
    </cfRule>
  </conditionalFormatting>
  <conditionalFormatting sqref="D8">
    <cfRule type="expression" dxfId="97" priority="12">
      <formula>#REF!="No"</formula>
    </cfRule>
  </conditionalFormatting>
  <conditionalFormatting sqref="D9">
    <cfRule type="expression" dxfId="96" priority="11">
      <formula>#REF!="No"</formula>
    </cfRule>
  </conditionalFormatting>
  <conditionalFormatting sqref="D10">
    <cfRule type="expression" dxfId="95" priority="10">
      <formula>#REF!="No"</formula>
    </cfRule>
  </conditionalFormatting>
  <conditionalFormatting sqref="D14">
    <cfRule type="expression" dxfId="94" priority="9">
      <formula>#REF!="No"</formula>
    </cfRule>
  </conditionalFormatting>
  <conditionalFormatting sqref="D16">
    <cfRule type="expression" dxfId="93" priority="8">
      <formula>#REF!="No"</formula>
    </cfRule>
  </conditionalFormatting>
  <conditionalFormatting sqref="D18">
    <cfRule type="expression" dxfId="92" priority="7">
      <formula>#REF!="No"</formula>
    </cfRule>
  </conditionalFormatting>
  <conditionalFormatting sqref="D19">
    <cfRule type="expression" dxfId="91" priority="6">
      <formula>#REF!="No"</formula>
    </cfRule>
  </conditionalFormatting>
  <conditionalFormatting sqref="D20">
    <cfRule type="expression" dxfId="90" priority="5">
      <formula>#REF!="No"</formula>
    </cfRule>
  </conditionalFormatting>
  <conditionalFormatting sqref="D21">
    <cfRule type="expression" dxfId="89" priority="4">
      <formula>#REF!="No"</formula>
    </cfRule>
  </conditionalFormatting>
  <conditionalFormatting sqref="D22">
    <cfRule type="expression" dxfId="88" priority="3">
      <formula>#REF!="No"</formula>
    </cfRule>
  </conditionalFormatting>
  <conditionalFormatting sqref="D23">
    <cfRule type="expression" dxfId="87" priority="2">
      <formula>#REF!="No"</formula>
    </cfRule>
  </conditionalFormatting>
  <conditionalFormatting sqref="D24">
    <cfRule type="expression" dxfId="86" priority="1">
      <formula>#REF!="No"</formula>
    </cfRule>
  </conditionalFormatting>
  <dataValidations count="5">
    <dataValidation type="list" allowBlank="1" showInputMessage="1" showErrorMessage="1" sqref="I5:I24" xr:uid="{F9F6E8AC-066F-417B-9A36-065840B30876}">
      <formula1>$S$3:$S$8</formula1>
    </dataValidation>
    <dataValidation type="list" allowBlank="1" showInputMessage="1" showErrorMessage="1" sqref="H5:H24" xr:uid="{5ADEDB34-1D09-442E-8079-3DFF7CED1B01}">
      <formula1>$M$8:$M$17</formula1>
    </dataValidation>
    <dataValidation type="list" allowBlank="1" showInputMessage="1" showErrorMessage="1" sqref="G5:G24" xr:uid="{D895A3DA-9178-45E8-AFA6-522F1E3B62D4}">
      <formula1>$P$3:$P$7</formula1>
    </dataValidation>
    <dataValidation type="list" allowBlank="1" showInputMessage="1" showErrorMessage="1" sqref="F5:F24" xr:uid="{D59A5B16-7AB2-4039-975F-42EEEB9E5890}">
      <formula1>$O$3:$O$8</formula1>
    </dataValidation>
    <dataValidation type="list" allowBlank="1" showInputMessage="1" showErrorMessage="1" sqref="E5:E24" xr:uid="{668CAD3C-58A2-4F06-932B-8226D7BF3480}">
      <formula1>$N$3:$N$6</formula1>
    </dataValidation>
  </dataValidation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ED005-7DBB-4E6A-B746-4FC7A6295468}">
  <sheetPr>
    <tabColor rgb="FFAAE1FC"/>
  </sheetPr>
  <dimension ref="A2:T30"/>
  <sheetViews>
    <sheetView topLeftCell="B1" zoomScale="70" zoomScaleNormal="70" workbookViewId="0">
      <selection activeCell="T5" sqref="T5"/>
    </sheetView>
  </sheetViews>
  <sheetFormatPr defaultColWidth="8.7265625" defaultRowHeight="12.5" x14ac:dyDescent="0.25"/>
  <cols>
    <col min="1" max="1" width="4" style="97" customWidth="1"/>
    <col min="2" max="2" width="33.7265625" style="97" customWidth="1"/>
    <col min="3" max="3" width="125" style="97" bestFit="1"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391</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2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392</v>
      </c>
      <c r="E10" s="84" t="s">
        <v>207</v>
      </c>
      <c r="F10" s="84" t="s">
        <v>219</v>
      </c>
      <c r="G10" s="84" t="s">
        <v>212</v>
      </c>
      <c r="H10" s="84" t="s">
        <v>220</v>
      </c>
      <c r="I10" s="85" t="s">
        <v>31</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70.5" customHeight="1" x14ac:dyDescent="0.35">
      <c r="B12" s="84" t="s">
        <v>11</v>
      </c>
      <c r="C12" s="84" t="s">
        <v>187</v>
      </c>
      <c r="D12" s="84" t="s">
        <v>393</v>
      </c>
      <c r="E12" s="84" t="s">
        <v>210</v>
      </c>
      <c r="F12" s="84" t="s">
        <v>219</v>
      </c>
      <c r="G12" s="84" t="s">
        <v>209</v>
      </c>
      <c r="H12" s="84" t="s">
        <v>220</v>
      </c>
      <c r="I12" s="85" t="s">
        <v>33</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50"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37.5" x14ac:dyDescent="0.25">
      <c r="B22" s="84" t="s">
        <v>20</v>
      </c>
      <c r="C22" s="84" t="s">
        <v>190</v>
      </c>
      <c r="D22" s="84" t="s">
        <v>659</v>
      </c>
      <c r="E22" s="84" t="s">
        <v>213</v>
      </c>
      <c r="F22" s="84" t="s">
        <v>213</v>
      </c>
      <c r="G22" s="84" t="s">
        <v>213</v>
      </c>
      <c r="H22" s="84" t="s">
        <v>213</v>
      </c>
      <c r="I22" s="85" t="s">
        <v>26</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9.149999999999999" customHeight="1" x14ac:dyDescent="0.25">
      <c r="B26" s="149" t="s">
        <v>261</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261</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394</v>
      </c>
      <c r="C30" s="149"/>
      <c r="D30" s="150"/>
      <c r="E30" s="150"/>
      <c r="F30" s="150"/>
      <c r="G30" s="150"/>
      <c r="H30" s="150"/>
      <c r="I30" s="150"/>
    </row>
  </sheetData>
  <sheetProtection algorithmName="SHA-512" hashValue="rd543uZqJvysENSXOpSIFltHciUNrBwpDqQ/tZogV2vO4ZtMrSuaj7w9m1NX//bZmdoIjTd3TA0FfgrqDyppNQ==" saltValue="g84TnVdi75MStQaNnNtBdA==" spinCount="100000" sheet="1" objects="1" scenarios="1"/>
  <mergeCells count="8">
    <mergeCell ref="B29:I29"/>
    <mergeCell ref="B30:I30"/>
    <mergeCell ref="C2:I2"/>
    <mergeCell ref="C3:I3"/>
    <mergeCell ref="B25:I25"/>
    <mergeCell ref="B26:I26"/>
    <mergeCell ref="B27:I27"/>
    <mergeCell ref="B28:I28"/>
  </mergeCells>
  <conditionalFormatting sqref="D10 D12">
    <cfRule type="expression" dxfId="85" priority="24">
      <formula>#REF!="No"</formula>
    </cfRule>
  </conditionalFormatting>
  <conditionalFormatting sqref="I5:I24">
    <cfRule type="containsText" dxfId="84" priority="19" operator="containsText" text="Neutral">
      <formula>NOT(ISERROR(SEARCH("Neutral",I5)))</formula>
    </cfRule>
    <cfRule type="containsText" dxfId="83" priority="20" operator="containsText" text="Minor Negative">
      <formula>NOT(ISERROR(SEARCH("Minor Negative",I5)))</formula>
    </cfRule>
    <cfRule type="containsText" dxfId="82" priority="21" operator="containsText" text="Minor Positive">
      <formula>NOT(ISERROR(SEARCH("Minor Positive",I5)))</formula>
    </cfRule>
    <cfRule type="containsText" dxfId="81" priority="22" operator="containsText" text="Significant Negative">
      <formula>NOT(ISERROR(SEARCH("Significant Negative",I5)))</formula>
    </cfRule>
    <cfRule type="containsText" dxfId="80" priority="23" operator="containsText" text="Significant Positive">
      <formula>NOT(ISERROR(SEARCH("Significant Positive",I5)))</formula>
    </cfRule>
  </conditionalFormatting>
  <conditionalFormatting sqref="D5">
    <cfRule type="expression" dxfId="79" priority="18">
      <formula>#REF!="No"</formula>
    </cfRule>
  </conditionalFormatting>
  <conditionalFormatting sqref="D6">
    <cfRule type="expression" dxfId="78" priority="17">
      <formula>#REF!="No"</formula>
    </cfRule>
  </conditionalFormatting>
  <conditionalFormatting sqref="D7">
    <cfRule type="expression" dxfId="77" priority="16">
      <formula>#REF!="No"</formula>
    </cfRule>
  </conditionalFormatting>
  <conditionalFormatting sqref="D8">
    <cfRule type="expression" dxfId="76" priority="15">
      <formula>#REF!="No"</formula>
    </cfRule>
  </conditionalFormatting>
  <conditionalFormatting sqref="D9">
    <cfRule type="expression" dxfId="75" priority="14">
      <formula>#REF!="No"</formula>
    </cfRule>
  </conditionalFormatting>
  <conditionalFormatting sqref="D11">
    <cfRule type="expression" dxfId="74" priority="13">
      <formula>#REF!="No"</formula>
    </cfRule>
  </conditionalFormatting>
  <conditionalFormatting sqref="D13">
    <cfRule type="expression" dxfId="73" priority="12">
      <formula>#REF!="No"</formula>
    </cfRule>
  </conditionalFormatting>
  <conditionalFormatting sqref="D14">
    <cfRule type="expression" dxfId="72" priority="11">
      <formula>#REF!="No"</formula>
    </cfRule>
  </conditionalFormatting>
  <conditionalFormatting sqref="D15">
    <cfRule type="expression" dxfId="71" priority="10">
      <formula>#REF!="No"</formula>
    </cfRule>
  </conditionalFormatting>
  <conditionalFormatting sqref="D16">
    <cfRule type="expression" dxfId="70" priority="9">
      <formula>#REF!="No"</formula>
    </cfRule>
  </conditionalFormatting>
  <conditionalFormatting sqref="D17">
    <cfRule type="expression" dxfId="69" priority="8">
      <formula>#REF!="No"</formula>
    </cfRule>
  </conditionalFormatting>
  <conditionalFormatting sqref="D18">
    <cfRule type="expression" dxfId="68" priority="7">
      <formula>#REF!="No"</formula>
    </cfRule>
  </conditionalFormatting>
  <conditionalFormatting sqref="D19">
    <cfRule type="expression" dxfId="67" priority="6">
      <formula>#REF!="No"</formula>
    </cfRule>
  </conditionalFormatting>
  <conditionalFormatting sqref="D20">
    <cfRule type="expression" dxfId="66" priority="5">
      <formula>#REF!="No"</formula>
    </cfRule>
  </conditionalFormatting>
  <conditionalFormatting sqref="D21">
    <cfRule type="expression" dxfId="65" priority="4">
      <formula>#REF!="No"</formula>
    </cfRule>
  </conditionalFormatting>
  <conditionalFormatting sqref="D22">
    <cfRule type="expression" dxfId="64" priority="3">
      <formula>#REF!="No"</formula>
    </cfRule>
  </conditionalFormatting>
  <conditionalFormatting sqref="D23">
    <cfRule type="expression" dxfId="63" priority="2">
      <formula>#REF!="No"</formula>
    </cfRule>
  </conditionalFormatting>
  <conditionalFormatting sqref="D24">
    <cfRule type="expression" dxfId="62" priority="1">
      <formula>#REF!="No"</formula>
    </cfRule>
  </conditionalFormatting>
  <dataValidations count="5">
    <dataValidation type="list" allowBlank="1" showInputMessage="1" showErrorMessage="1" sqref="I5:I24" xr:uid="{82821905-47C2-4EF1-AB61-89FA78AB6525}">
      <formula1>$S$3:$S$8</formula1>
    </dataValidation>
    <dataValidation type="list" allowBlank="1" showInputMessage="1" showErrorMessage="1" sqref="H5:H24" xr:uid="{48AAE0D8-E655-45A7-A7E8-FDD3C8EB2ACC}">
      <formula1>$M$8:$M$17</formula1>
    </dataValidation>
    <dataValidation type="list" allowBlank="1" showInputMessage="1" showErrorMessage="1" sqref="G5:G24" xr:uid="{98E21D61-854A-4BBF-8DEE-6DB99148496A}">
      <formula1>$P$3:$P$7</formula1>
    </dataValidation>
    <dataValidation type="list" allowBlank="1" showInputMessage="1" showErrorMessage="1" sqref="F5:F24" xr:uid="{0E2DF576-E5D5-477E-86A4-E30C055C6606}">
      <formula1>$O$3:$O$8</formula1>
    </dataValidation>
    <dataValidation type="list" allowBlank="1" showInputMessage="1" showErrorMessage="1" sqref="E5:E24" xr:uid="{DCDC4FB6-E7B0-49F0-89E3-E4DC58D524C0}">
      <formula1>$N$3:$N$6</formula1>
    </dataValidation>
  </dataValidations>
  <pageMargins left="0.7" right="0.7" top="0.75" bottom="0.75" header="0.3" footer="0.3"/>
  <pageSetup paperSize="9" orientation="portrait" horizontalDpi="4294967293" verticalDpi="4294967293"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CC37-9FFA-44CC-B954-4E44EC2D9BD4}">
  <sheetPr>
    <tabColor rgb="FFAAE1FC"/>
  </sheetPr>
  <dimension ref="A2:T30"/>
  <sheetViews>
    <sheetView zoomScale="70" zoomScaleNormal="70" workbookViewId="0">
      <selection activeCell="L5" sqref="L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395</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121" t="s">
        <v>396</v>
      </c>
      <c r="E7" s="84" t="s">
        <v>210</v>
      </c>
      <c r="F7" s="84" t="s">
        <v>219</v>
      </c>
      <c r="G7" s="84" t="s">
        <v>209</v>
      </c>
      <c r="H7" s="84" t="s">
        <v>220</v>
      </c>
      <c r="I7" s="85" t="s">
        <v>33</v>
      </c>
      <c r="M7" s="1"/>
      <c r="N7" s="1"/>
      <c r="O7" s="1" t="s">
        <v>219</v>
      </c>
      <c r="P7" s="1" t="s">
        <v>213</v>
      </c>
      <c r="Q7" s="1"/>
      <c r="R7" s="1"/>
      <c r="S7" s="112" t="s">
        <v>26</v>
      </c>
      <c r="T7" s="1"/>
    </row>
    <row r="8" spans="2:20" ht="387.5" x14ac:dyDescent="0.35">
      <c r="B8" s="84" t="s">
        <v>25</v>
      </c>
      <c r="C8" s="84" t="s">
        <v>194</v>
      </c>
      <c r="D8" s="121" t="s">
        <v>397</v>
      </c>
      <c r="E8" s="84" t="s">
        <v>210</v>
      </c>
      <c r="F8" s="84" t="s">
        <v>219</v>
      </c>
      <c r="G8" s="84" t="s">
        <v>209</v>
      </c>
      <c r="H8" s="84" t="s">
        <v>220</v>
      </c>
      <c r="I8" s="85" t="s">
        <v>33</v>
      </c>
      <c r="M8" s="1" t="s">
        <v>220</v>
      </c>
      <c r="N8" s="1"/>
      <c r="O8" s="1" t="s">
        <v>213</v>
      </c>
      <c r="P8" s="1"/>
      <c r="Q8" s="1"/>
      <c r="R8" s="1"/>
      <c r="S8" s="1" t="s">
        <v>27</v>
      </c>
      <c r="T8" s="1"/>
    </row>
    <row r="9" spans="2:20" ht="399" customHeight="1" x14ac:dyDescent="0.35">
      <c r="B9" s="84" t="s">
        <v>131</v>
      </c>
      <c r="C9" s="84" t="s">
        <v>341</v>
      </c>
      <c r="D9" s="121" t="s">
        <v>398</v>
      </c>
      <c r="E9" s="84" t="s">
        <v>210</v>
      </c>
      <c r="F9" s="84" t="s">
        <v>219</v>
      </c>
      <c r="G9" s="84" t="s">
        <v>209</v>
      </c>
      <c r="H9" s="84" t="s">
        <v>220</v>
      </c>
      <c r="I9" s="85" t="s">
        <v>33</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647</v>
      </c>
      <c r="E13" s="84" t="s">
        <v>210</v>
      </c>
      <c r="F13" s="84" t="s">
        <v>219</v>
      </c>
      <c r="G13" s="84" t="s">
        <v>209</v>
      </c>
      <c r="H13" s="84" t="s">
        <v>220</v>
      </c>
      <c r="I13" s="85" t="s">
        <v>33</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399</v>
      </c>
      <c r="E17" s="84" t="s">
        <v>210</v>
      </c>
      <c r="F17" s="84" t="s">
        <v>219</v>
      </c>
      <c r="G17" s="84" t="s">
        <v>209</v>
      </c>
      <c r="H17" s="84" t="s">
        <v>220</v>
      </c>
      <c r="I17" s="85" t="s">
        <v>33</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50" x14ac:dyDescent="0.25">
      <c r="B19" s="84" t="s">
        <v>17</v>
      </c>
      <c r="C19" s="84" t="s">
        <v>188</v>
      </c>
      <c r="D19" s="84" t="s">
        <v>399</v>
      </c>
      <c r="E19" s="84" t="s">
        <v>210</v>
      </c>
      <c r="F19" s="84" t="s">
        <v>219</v>
      </c>
      <c r="G19" s="84" t="s">
        <v>209</v>
      </c>
      <c r="H19" s="84" t="s">
        <v>220</v>
      </c>
      <c r="I19" s="85" t="s">
        <v>33</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100" x14ac:dyDescent="0.25">
      <c r="B22" s="84" t="s">
        <v>20</v>
      </c>
      <c r="C22" s="84" t="s">
        <v>190</v>
      </c>
      <c r="D22" s="84" t="s">
        <v>400</v>
      </c>
      <c r="E22" s="84" t="s">
        <v>210</v>
      </c>
      <c r="F22" s="84" t="s">
        <v>219</v>
      </c>
      <c r="G22" s="84" t="s">
        <v>209</v>
      </c>
      <c r="H22" s="84" t="s">
        <v>220</v>
      </c>
      <c r="I22" s="85" t="s">
        <v>33</v>
      </c>
    </row>
    <row r="23" spans="2:20" ht="192.75" customHeight="1" x14ac:dyDescent="0.25">
      <c r="B23" s="84" t="s">
        <v>21</v>
      </c>
      <c r="C23" s="84" t="s">
        <v>201</v>
      </c>
      <c r="D23" s="84" t="s">
        <v>659</v>
      </c>
      <c r="E23" s="84" t="s">
        <v>213</v>
      </c>
      <c r="F23" s="84" t="s">
        <v>213</v>
      </c>
      <c r="G23" s="84" t="s">
        <v>213</v>
      </c>
      <c r="H23" s="84" t="s">
        <v>213</v>
      </c>
      <c r="I23" s="85" t="s">
        <v>26</v>
      </c>
    </row>
    <row r="24" spans="2:20" ht="282" customHeight="1" x14ac:dyDescent="0.25">
      <c r="B24" s="84" t="s">
        <v>22</v>
      </c>
      <c r="C24" s="84" t="s">
        <v>202</v>
      </c>
      <c r="D24" s="84" t="s">
        <v>659</v>
      </c>
      <c r="E24" s="84" t="s">
        <v>213</v>
      </c>
      <c r="F24" s="84" t="s">
        <v>213</v>
      </c>
      <c r="G24" s="84" t="s">
        <v>213</v>
      </c>
      <c r="H24" s="84" t="s">
        <v>213</v>
      </c>
      <c r="I24" s="85" t="s">
        <v>26</v>
      </c>
    </row>
    <row r="25" spans="2:20" ht="13" x14ac:dyDescent="0.25">
      <c r="B25" s="146" t="s">
        <v>132</v>
      </c>
      <c r="C25" s="147"/>
      <c r="D25" s="147"/>
      <c r="E25" s="147"/>
      <c r="F25" s="147"/>
      <c r="G25" s="147"/>
      <c r="H25" s="147"/>
      <c r="I25" s="148"/>
    </row>
    <row r="26" spans="2:20" ht="19.149999999999999"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263</v>
      </c>
      <c r="C30" s="149"/>
      <c r="D30" s="150"/>
      <c r="E30" s="150"/>
      <c r="F30" s="150"/>
      <c r="G30" s="150"/>
      <c r="H30" s="150"/>
      <c r="I30" s="150"/>
    </row>
  </sheetData>
  <sheetProtection algorithmName="SHA-512" hashValue="LUt1riHOYL3Fk8zPvMV1wSPsTds4wvVhMB+w5eWiAT1YwJCPhAaQULxxLgY1JWYtbJOXTyuAaXhC3pcdGwbdhQ==" saltValue="Jowz8oz2JW1M1ObjVsDNjg==" spinCount="100000" sheet="1" objects="1" scenarios="1"/>
  <mergeCells count="8">
    <mergeCell ref="B29:I29"/>
    <mergeCell ref="B30:I30"/>
    <mergeCell ref="C2:I2"/>
    <mergeCell ref="C3:I3"/>
    <mergeCell ref="B25:I25"/>
    <mergeCell ref="B26:I26"/>
    <mergeCell ref="B27:I27"/>
    <mergeCell ref="B28:I28"/>
  </mergeCells>
  <conditionalFormatting sqref="D22 D7:D9">
    <cfRule type="expression" dxfId="61" priority="19">
      <formula>#REF!="No"</formula>
    </cfRule>
  </conditionalFormatting>
  <conditionalFormatting sqref="I5:I24">
    <cfRule type="containsText" dxfId="60" priority="14" operator="containsText" text="Neutral">
      <formula>NOT(ISERROR(SEARCH("Neutral",I5)))</formula>
    </cfRule>
    <cfRule type="containsText" dxfId="59" priority="15" operator="containsText" text="Minor Negative">
      <formula>NOT(ISERROR(SEARCH("Minor Negative",I5)))</formula>
    </cfRule>
    <cfRule type="containsText" dxfId="58" priority="16" operator="containsText" text="Minor Positive">
      <formula>NOT(ISERROR(SEARCH("Minor Positive",I5)))</formula>
    </cfRule>
    <cfRule type="containsText" dxfId="57" priority="17" operator="containsText" text="Significant Negative">
      <formula>NOT(ISERROR(SEARCH("Significant Negative",I5)))</formula>
    </cfRule>
    <cfRule type="containsText" dxfId="56" priority="18" operator="containsText" text="Significant Positive">
      <formula>NOT(ISERROR(SEARCH("Significant Positive",I5)))</formula>
    </cfRule>
  </conditionalFormatting>
  <conditionalFormatting sqref="D5">
    <cfRule type="expression" dxfId="55" priority="13">
      <formula>#REF!="No"</formula>
    </cfRule>
  </conditionalFormatting>
  <conditionalFormatting sqref="D6">
    <cfRule type="expression" dxfId="54" priority="12">
      <formula>#REF!="No"</formula>
    </cfRule>
  </conditionalFormatting>
  <conditionalFormatting sqref="D10">
    <cfRule type="expression" dxfId="53" priority="11">
      <formula>#REF!="No"</formula>
    </cfRule>
  </conditionalFormatting>
  <conditionalFormatting sqref="D11">
    <cfRule type="expression" dxfId="52" priority="10">
      <formula>#REF!="No"</formula>
    </cfRule>
  </conditionalFormatting>
  <conditionalFormatting sqref="D12">
    <cfRule type="expression" dxfId="51" priority="9">
      <formula>#REF!="No"</formula>
    </cfRule>
  </conditionalFormatting>
  <conditionalFormatting sqref="D14">
    <cfRule type="expression" dxfId="50" priority="8">
      <formula>#REF!="No"</formula>
    </cfRule>
  </conditionalFormatting>
  <conditionalFormatting sqref="D15">
    <cfRule type="expression" dxfId="49" priority="7">
      <formula>#REF!="No"</formula>
    </cfRule>
  </conditionalFormatting>
  <conditionalFormatting sqref="D16">
    <cfRule type="expression" dxfId="48" priority="6">
      <formula>#REF!="No"</formula>
    </cfRule>
  </conditionalFormatting>
  <conditionalFormatting sqref="D18">
    <cfRule type="expression" dxfId="47" priority="5">
      <formula>#REF!="No"</formula>
    </cfRule>
  </conditionalFormatting>
  <conditionalFormatting sqref="D20">
    <cfRule type="expression" dxfId="46" priority="4">
      <formula>#REF!="No"</formula>
    </cfRule>
  </conditionalFormatting>
  <conditionalFormatting sqref="D21">
    <cfRule type="expression" dxfId="45" priority="3">
      <formula>#REF!="No"</formula>
    </cfRule>
  </conditionalFormatting>
  <conditionalFormatting sqref="D23">
    <cfRule type="expression" dxfId="44" priority="2">
      <formula>#REF!="No"</formula>
    </cfRule>
  </conditionalFormatting>
  <conditionalFormatting sqref="D24">
    <cfRule type="expression" dxfId="43" priority="1">
      <formula>#REF!="No"</formula>
    </cfRule>
  </conditionalFormatting>
  <dataValidations count="5">
    <dataValidation type="list" allowBlank="1" showInputMessage="1" showErrorMessage="1" sqref="I5:I24" xr:uid="{5D770FD6-C0AF-4D94-99DF-9677D34BAD30}">
      <formula1>$S$3:$S$8</formula1>
    </dataValidation>
    <dataValidation type="list" allowBlank="1" showInputMessage="1" showErrorMessage="1" sqref="H5:H24" xr:uid="{136D55B9-3F1E-45F7-9101-EA6ED5A21417}">
      <formula1>$M$8:$M$17</formula1>
    </dataValidation>
    <dataValidation type="list" allowBlank="1" showInputMessage="1" showErrorMessage="1" sqref="G5:G24" xr:uid="{5B6FFB2E-F875-4ED2-8459-A3069968DBC9}">
      <formula1>$P$3:$P$7</formula1>
    </dataValidation>
    <dataValidation type="list" allowBlank="1" showInputMessage="1" showErrorMessage="1" sqref="F5:F24" xr:uid="{C818837A-A573-4B4C-8C90-F7FC3D921808}">
      <formula1>$O$3:$O$8</formula1>
    </dataValidation>
    <dataValidation type="list" allowBlank="1" showInputMessage="1" showErrorMessage="1" sqref="E5:E24" xr:uid="{0DABFE64-DF39-4269-8F62-65670287A29B}">
      <formula1>$N$3:$N$6</formula1>
    </dataValidation>
  </dataValidation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4920A-5BDD-4FA3-8436-EEB6CB7AA2D2}">
  <sheetPr>
    <tabColor rgb="FFAAE1FC"/>
  </sheetPr>
  <dimension ref="A2:T30"/>
  <sheetViews>
    <sheetView zoomScale="70" zoomScaleNormal="70" workbookViewId="0">
      <selection activeCell="U5" sqref="U5"/>
    </sheetView>
  </sheetViews>
  <sheetFormatPr defaultColWidth="8.7265625" defaultRowHeight="12.5" x14ac:dyDescent="0.25"/>
  <cols>
    <col min="1" max="1" width="4" style="97" customWidth="1"/>
    <col min="2" max="2" width="33.7265625" style="97" customWidth="1"/>
    <col min="3" max="3" width="70"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401</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35">
      <c r="B5" s="84" t="s">
        <v>23</v>
      </c>
      <c r="C5" s="84" t="s">
        <v>191</v>
      </c>
      <c r="D5" s="84" t="s">
        <v>402</v>
      </c>
      <c r="E5" s="84" t="s">
        <v>207</v>
      </c>
      <c r="F5" s="84" t="s">
        <v>219</v>
      </c>
      <c r="G5" s="84" t="s">
        <v>209</v>
      </c>
      <c r="H5" s="84" t="s">
        <v>220</v>
      </c>
      <c r="I5" s="85" t="s">
        <v>33</v>
      </c>
      <c r="M5" s="1"/>
      <c r="N5" s="1" t="s">
        <v>214</v>
      </c>
      <c r="O5" s="1" t="s">
        <v>215</v>
      </c>
      <c r="P5" s="1" t="s">
        <v>216</v>
      </c>
      <c r="Q5" s="1"/>
      <c r="R5" s="1"/>
      <c r="S5" s="110" t="s">
        <v>33</v>
      </c>
      <c r="T5" s="1"/>
    </row>
    <row r="6" spans="2:20" ht="129" customHeight="1" x14ac:dyDescent="0.3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3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7.5" x14ac:dyDescent="0.3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3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3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3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x14ac:dyDescent="0.3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3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3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3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3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659</v>
      </c>
      <c r="E18" s="84" t="s">
        <v>213</v>
      </c>
      <c r="F18" s="84" t="s">
        <v>213</v>
      </c>
      <c r="G18" s="84" t="s">
        <v>213</v>
      </c>
      <c r="H18" s="84" t="s">
        <v>213</v>
      </c>
      <c r="I18" s="85" t="s">
        <v>26</v>
      </c>
    </row>
    <row r="19" spans="2:20" ht="25" x14ac:dyDescent="0.25">
      <c r="B19" s="84" t="s">
        <v>17</v>
      </c>
      <c r="C19" s="84" t="s">
        <v>188</v>
      </c>
      <c r="D19" s="84" t="s">
        <v>659</v>
      </c>
      <c r="E19" s="84" t="s">
        <v>213</v>
      </c>
      <c r="F19" s="84" t="s">
        <v>213</v>
      </c>
      <c r="G19" s="84" t="s">
        <v>213</v>
      </c>
      <c r="H19" s="84" t="s">
        <v>213</v>
      </c>
      <c r="I19" s="85" t="s">
        <v>26</v>
      </c>
    </row>
    <row r="20" spans="2:20" ht="75" x14ac:dyDescent="0.25">
      <c r="B20" s="84" t="s">
        <v>18</v>
      </c>
      <c r="C20" s="84" t="s">
        <v>189</v>
      </c>
      <c r="D20" s="84" t="s">
        <v>659</v>
      </c>
      <c r="E20" s="84" t="s">
        <v>213</v>
      </c>
      <c r="F20" s="84" t="s">
        <v>213</v>
      </c>
      <c r="G20" s="84" t="s">
        <v>213</v>
      </c>
      <c r="H20" s="84" t="s">
        <v>213</v>
      </c>
      <c r="I20" s="85" t="s">
        <v>26</v>
      </c>
    </row>
    <row r="21" spans="2:20" ht="276" customHeight="1" x14ac:dyDescent="0.25">
      <c r="B21" s="84" t="s">
        <v>19</v>
      </c>
      <c r="C21" s="84" t="s">
        <v>205</v>
      </c>
      <c r="D21" s="84" t="s">
        <v>659</v>
      </c>
      <c r="E21" s="84" t="s">
        <v>213</v>
      </c>
      <c r="F21" s="84" t="s">
        <v>213</v>
      </c>
      <c r="G21" s="84" t="s">
        <v>213</v>
      </c>
      <c r="H21" s="84" t="s">
        <v>213</v>
      </c>
      <c r="I21" s="85" t="s">
        <v>26</v>
      </c>
    </row>
    <row r="22" spans="2:20" ht="50" x14ac:dyDescent="0.25">
      <c r="B22" s="84" t="s">
        <v>20</v>
      </c>
      <c r="C22" s="84" t="s">
        <v>190</v>
      </c>
      <c r="D22" s="84" t="s">
        <v>403</v>
      </c>
      <c r="E22" s="84" t="s">
        <v>207</v>
      </c>
      <c r="F22" s="84" t="s">
        <v>219</v>
      </c>
      <c r="G22" s="84" t="s">
        <v>209</v>
      </c>
      <c r="H22" s="84" t="s">
        <v>221</v>
      </c>
      <c r="I22" s="85" t="s">
        <v>31</v>
      </c>
    </row>
    <row r="23" spans="2:20" ht="192.75" customHeight="1" x14ac:dyDescent="0.25">
      <c r="B23" s="84" t="s">
        <v>21</v>
      </c>
      <c r="C23" s="84" t="s">
        <v>201</v>
      </c>
      <c r="D23" s="84" t="s">
        <v>404</v>
      </c>
      <c r="E23" s="84" t="s">
        <v>207</v>
      </c>
      <c r="F23" s="84" t="s">
        <v>219</v>
      </c>
      <c r="G23" s="84" t="s">
        <v>209</v>
      </c>
      <c r="H23" s="84" t="s">
        <v>221</v>
      </c>
      <c r="I23" s="85" t="s">
        <v>31</v>
      </c>
    </row>
    <row r="24" spans="2:20" ht="282" customHeight="1" x14ac:dyDescent="0.25">
      <c r="B24" s="84" t="s">
        <v>22</v>
      </c>
      <c r="C24" s="84" t="s">
        <v>202</v>
      </c>
      <c r="D24" s="84" t="s">
        <v>405</v>
      </c>
      <c r="E24" s="84" t="s">
        <v>207</v>
      </c>
      <c r="F24" s="84" t="s">
        <v>219</v>
      </c>
      <c r="G24" s="84" t="s">
        <v>209</v>
      </c>
      <c r="H24" s="84" t="s">
        <v>220</v>
      </c>
      <c r="I24" s="85" t="s">
        <v>31</v>
      </c>
    </row>
    <row r="25" spans="2:20" ht="13" x14ac:dyDescent="0.25">
      <c r="B25" s="146" t="s">
        <v>132</v>
      </c>
      <c r="C25" s="147"/>
      <c r="D25" s="147"/>
      <c r="E25" s="147"/>
      <c r="F25" s="147"/>
      <c r="G25" s="147"/>
      <c r="H25" s="147"/>
      <c r="I25" s="148"/>
    </row>
    <row r="26" spans="2:20" ht="24.65" customHeight="1" x14ac:dyDescent="0.25">
      <c r="B26" s="149" t="s">
        <v>263</v>
      </c>
      <c r="C26" s="149"/>
      <c r="D26" s="150"/>
      <c r="E26" s="150"/>
      <c r="F26" s="150"/>
      <c r="G26" s="150"/>
      <c r="H26" s="150"/>
      <c r="I26" s="150"/>
    </row>
    <row r="27" spans="2:20" ht="13" x14ac:dyDescent="0.25">
      <c r="B27" s="146" t="s">
        <v>133</v>
      </c>
      <c r="C27" s="147"/>
      <c r="D27" s="147"/>
      <c r="E27" s="147"/>
      <c r="F27" s="147"/>
      <c r="G27" s="147"/>
      <c r="H27" s="147"/>
      <c r="I27" s="148"/>
    </row>
    <row r="28" spans="2:20" ht="22.15" customHeight="1" x14ac:dyDescent="0.25">
      <c r="B28" s="149" t="s">
        <v>263</v>
      </c>
      <c r="C28" s="149"/>
      <c r="D28" s="150"/>
      <c r="E28" s="150"/>
      <c r="F28" s="150"/>
      <c r="G28" s="150"/>
      <c r="H28" s="150"/>
      <c r="I28" s="150"/>
    </row>
    <row r="29" spans="2:20" ht="13" hidden="1" x14ac:dyDescent="0.25">
      <c r="B29" s="146" t="s">
        <v>184</v>
      </c>
      <c r="C29" s="147"/>
      <c r="D29" s="147"/>
      <c r="E29" s="147"/>
      <c r="F29" s="147"/>
      <c r="G29" s="147"/>
      <c r="H29" s="147"/>
      <c r="I29" s="148"/>
    </row>
    <row r="30" spans="2:20" ht="79.150000000000006" hidden="1" customHeight="1" x14ac:dyDescent="0.25">
      <c r="B30" s="149" t="s">
        <v>406</v>
      </c>
      <c r="C30" s="149"/>
      <c r="D30" s="150"/>
      <c r="E30" s="150"/>
      <c r="F30" s="150"/>
      <c r="G30" s="150"/>
      <c r="H30" s="150"/>
      <c r="I30" s="150"/>
    </row>
  </sheetData>
  <sheetProtection algorithmName="SHA-512" hashValue="m6zOLiEI/y7EaAiyQJUFwbtk07lkEClGxrmXtwjA/UGELz3+lB/Ubg4U7vLMvzqILVGLz2ECTUZV+LdevE8tMA==" saltValue="eAZDkp2zcy8O9BwKo+y3eQ==" spinCount="100000" sheet="1" objects="1" scenarios="1"/>
  <mergeCells count="8">
    <mergeCell ref="B29:I29"/>
    <mergeCell ref="B30:I30"/>
    <mergeCell ref="C2:I2"/>
    <mergeCell ref="C3:I3"/>
    <mergeCell ref="B25:I25"/>
    <mergeCell ref="B26:I26"/>
    <mergeCell ref="B27:I27"/>
    <mergeCell ref="B28:I28"/>
  </mergeCells>
  <conditionalFormatting sqref="D22:D24">
    <cfRule type="expression" dxfId="42" priority="22">
      <formula>#REF!="No"</formula>
    </cfRule>
  </conditionalFormatting>
  <conditionalFormatting sqref="I5:I24">
    <cfRule type="containsText" dxfId="41" priority="17" operator="containsText" text="Neutral">
      <formula>NOT(ISERROR(SEARCH("Neutral",I5)))</formula>
    </cfRule>
    <cfRule type="containsText" dxfId="40" priority="18" operator="containsText" text="Minor Negative">
      <formula>NOT(ISERROR(SEARCH("Minor Negative",I5)))</formula>
    </cfRule>
    <cfRule type="containsText" dxfId="39" priority="19" operator="containsText" text="Minor Positive">
      <formula>NOT(ISERROR(SEARCH("Minor Positive",I5)))</formula>
    </cfRule>
    <cfRule type="containsText" dxfId="38" priority="20" operator="containsText" text="Significant Negative">
      <formula>NOT(ISERROR(SEARCH("Significant Negative",I5)))</formula>
    </cfRule>
    <cfRule type="containsText" dxfId="37" priority="21" operator="containsText" text="Significant Positive">
      <formula>NOT(ISERROR(SEARCH("Significant Positive",I5)))</formula>
    </cfRule>
  </conditionalFormatting>
  <conditionalFormatting sqref="D6">
    <cfRule type="expression" dxfId="36" priority="16">
      <formula>#REF!="No"</formula>
    </cfRule>
  </conditionalFormatting>
  <conditionalFormatting sqref="D7">
    <cfRule type="expression" dxfId="35" priority="15">
      <formula>#REF!="No"</formula>
    </cfRule>
  </conditionalFormatting>
  <conditionalFormatting sqref="D8">
    <cfRule type="expression" dxfId="34" priority="14">
      <formula>#REF!="No"</formula>
    </cfRule>
  </conditionalFormatting>
  <conditionalFormatting sqref="D9">
    <cfRule type="expression" dxfId="33" priority="13">
      <formula>#REF!="No"</formula>
    </cfRule>
  </conditionalFormatting>
  <conditionalFormatting sqref="D10">
    <cfRule type="expression" dxfId="32" priority="12">
      <formula>#REF!="No"</formula>
    </cfRule>
  </conditionalFormatting>
  <conditionalFormatting sqref="D11">
    <cfRule type="expression" dxfId="31" priority="11">
      <formula>#REF!="No"</formula>
    </cfRule>
  </conditionalFormatting>
  <conditionalFormatting sqref="D12">
    <cfRule type="expression" dxfId="30" priority="10">
      <formula>#REF!="No"</formula>
    </cfRule>
  </conditionalFormatting>
  <conditionalFormatting sqref="D13">
    <cfRule type="expression" dxfId="29" priority="9">
      <formula>#REF!="No"</formula>
    </cfRule>
  </conditionalFormatting>
  <conditionalFormatting sqref="D14">
    <cfRule type="expression" dxfId="28" priority="8">
      <formula>#REF!="No"</formula>
    </cfRule>
  </conditionalFormatting>
  <conditionalFormatting sqref="D15">
    <cfRule type="expression" dxfId="27" priority="7">
      <formula>#REF!="No"</formula>
    </cfRule>
  </conditionalFormatting>
  <conditionalFormatting sqref="D16">
    <cfRule type="expression" dxfId="26" priority="6">
      <formula>#REF!="No"</formula>
    </cfRule>
  </conditionalFormatting>
  <conditionalFormatting sqref="D17">
    <cfRule type="expression" dxfId="25" priority="5">
      <formula>#REF!="No"</formula>
    </cfRule>
  </conditionalFormatting>
  <conditionalFormatting sqref="D18">
    <cfRule type="expression" dxfId="24" priority="4">
      <formula>#REF!="No"</formula>
    </cfRule>
  </conditionalFormatting>
  <conditionalFormatting sqref="D19">
    <cfRule type="expression" dxfId="23" priority="3">
      <formula>#REF!="No"</formula>
    </cfRule>
  </conditionalFormatting>
  <conditionalFormatting sqref="D20">
    <cfRule type="expression" dxfId="22" priority="2">
      <formula>#REF!="No"</formula>
    </cfRule>
  </conditionalFormatting>
  <conditionalFormatting sqref="D21">
    <cfRule type="expression" dxfId="21" priority="1">
      <formula>#REF!="No"</formula>
    </cfRule>
  </conditionalFormatting>
  <dataValidations count="5">
    <dataValidation type="list" allowBlank="1" showInputMessage="1" showErrorMessage="1" sqref="I5:I24" xr:uid="{8FBD4C12-A925-423D-A2AE-B606299FCC09}">
      <formula1>$S$3:$S$8</formula1>
    </dataValidation>
    <dataValidation type="list" allowBlank="1" showInputMessage="1" showErrorMessage="1" sqref="H5:H24" xr:uid="{894742B2-58AD-4161-9035-57050CA29CCD}">
      <formula1>$M$8:$M$17</formula1>
    </dataValidation>
    <dataValidation type="list" allowBlank="1" showInputMessage="1" showErrorMessage="1" sqref="G5:G24" xr:uid="{E0675CD7-8B9E-41EB-96D2-97C94BE08C7B}">
      <formula1>$P$3:$P$7</formula1>
    </dataValidation>
    <dataValidation type="list" allowBlank="1" showInputMessage="1" showErrorMessage="1" sqref="F5:F24" xr:uid="{6F2D5BEE-040F-4A16-9251-38F04FE2494C}">
      <formula1>$O$3:$O$8</formula1>
    </dataValidation>
    <dataValidation type="list" allowBlank="1" showInputMessage="1" showErrorMessage="1" sqref="E5:E24" xr:uid="{807F39DA-4738-4244-B4C7-FC908A4B9BF9}">
      <formula1>$N$3:$N$6</formula1>
    </dataValidation>
  </dataValidation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1B7A9-0CE0-446C-9E91-8565F0A26128}">
  <sheetPr codeName="Sheet40"/>
  <dimension ref="B2:K662"/>
  <sheetViews>
    <sheetView workbookViewId="0">
      <pane xSplit="1" ySplit="2" topLeftCell="B651" activePane="bottomRight" state="frozen"/>
      <selection activeCell="C69" sqref="C69"/>
      <selection pane="topRight" activeCell="C69" sqref="C69"/>
      <selection pane="bottomLeft" activeCell="C69" sqref="C69"/>
      <selection pane="bottomRight" activeCell="C69" sqref="C69"/>
    </sheetView>
  </sheetViews>
  <sheetFormatPr defaultRowHeight="14.5" x14ac:dyDescent="0.35"/>
  <cols>
    <col min="2" max="2" width="30.54296875" customWidth="1"/>
    <col min="3" max="3" width="9.54296875" customWidth="1"/>
    <col min="4" max="4" width="11.26953125" customWidth="1"/>
    <col min="5" max="5" width="11.7265625" customWidth="1"/>
    <col min="6" max="6" width="10.54296875" customWidth="1"/>
    <col min="7" max="7" width="10.453125" customWidth="1"/>
    <col min="8" max="8" width="10.26953125" customWidth="1"/>
    <col min="10" max="10" width="8" customWidth="1"/>
    <col min="11" max="11" width="7.453125" customWidth="1"/>
  </cols>
  <sheetData>
    <row r="2" spans="2:11" ht="30.75" customHeight="1" x14ac:dyDescent="0.35">
      <c r="B2" s="103" t="s">
        <v>28</v>
      </c>
      <c r="C2" s="104" t="s">
        <v>29</v>
      </c>
      <c r="D2" s="14" t="s">
        <v>31</v>
      </c>
      <c r="E2" s="15" t="s">
        <v>32</v>
      </c>
      <c r="F2" s="16" t="s">
        <v>33</v>
      </c>
      <c r="G2" s="17" t="s">
        <v>34</v>
      </c>
      <c r="H2" s="18" t="s">
        <v>26</v>
      </c>
      <c r="I2" s="19" t="s">
        <v>27</v>
      </c>
      <c r="J2" s="6" t="s">
        <v>30</v>
      </c>
      <c r="K2" s="6">
        <v>0</v>
      </c>
    </row>
    <row r="3" spans="2:11" x14ac:dyDescent="0.35">
      <c r="B3" s="7" t="s">
        <v>55</v>
      </c>
      <c r="C3" s="5">
        <v>1</v>
      </c>
      <c r="D3" s="5" t="e">
        <f ca="1">COUNTIF(INDIRECT("'"&amp;$B3&amp;"'!"&amp;$J3),"Significant Positive")</f>
        <v>#REF!</v>
      </c>
      <c r="E3" s="5" t="e">
        <f ca="1">COUNTIF(INDIRECT("'"&amp;$B3&amp;"'!"&amp;$J3),"Significant Negative")</f>
        <v>#REF!</v>
      </c>
      <c r="F3" s="5" t="e">
        <f ca="1">COUNTIF(INDIRECT("'"&amp;$B3&amp;"'!"&amp;$J3),"Minor Positive")</f>
        <v>#REF!</v>
      </c>
      <c r="G3" s="5" t="e">
        <f t="shared" ref="G3:G22" ca="1" si="0">COUNTIF(INDIRECT("'"&amp;$B3&amp;"'!"&amp;$J3),"Minor Negative")</f>
        <v>#REF!</v>
      </c>
      <c r="H3" s="5" t="e">
        <f ca="1">COUNTIF(INDIRECT("'"&amp;$B3&amp;"'!"&amp;$J3),"Neutral")</f>
        <v>#REF!</v>
      </c>
      <c r="I3" s="9" t="e">
        <f ca="1">COUNTIF(INDIRECT("'"&amp;$B3&amp;"'!"&amp;$J3),"Uncertain")</f>
        <v>#REF!</v>
      </c>
      <c r="J3" s="5" t="s">
        <v>76</v>
      </c>
      <c r="K3" s="5">
        <f>IF(B3=B2,K2,K2+1)</f>
        <v>1</v>
      </c>
    </row>
    <row r="4" spans="2:11" x14ac:dyDescent="0.35">
      <c r="B4" s="7" t="s">
        <v>55</v>
      </c>
      <c r="C4" s="5">
        <v>2</v>
      </c>
      <c r="D4" s="5" t="e">
        <f ca="1">COUNTIF(INDIRECT("'"&amp;$B4&amp;"'!"&amp;$J4),"Significant Positive")</f>
        <v>#REF!</v>
      </c>
      <c r="E4" s="5" t="e">
        <f t="shared" ref="E4:E62" ca="1" si="1">COUNTIF(INDIRECT("'"&amp;$B4&amp;"'!"&amp;$J4),"Significant Negative")</f>
        <v>#REF!</v>
      </c>
      <c r="F4" s="5" t="e">
        <f t="shared" ref="F4:F62" ca="1" si="2">COUNTIF(INDIRECT("'"&amp;$B4&amp;"'!"&amp;$J4),"Minor Positive")</f>
        <v>#REF!</v>
      </c>
      <c r="G4" s="5" t="e">
        <f t="shared" ca="1" si="0"/>
        <v>#REF!</v>
      </c>
      <c r="H4" s="5" t="e">
        <f t="shared" ref="H4:H62" ca="1" si="3">COUNTIF(INDIRECT("'"&amp;$B4&amp;"'!"&amp;$J4),"Neutral")</f>
        <v>#REF!</v>
      </c>
      <c r="I4" s="9" t="e">
        <f t="shared" ref="I4:I62" ca="1" si="4">COUNTIF(INDIRECT("'"&amp;$B4&amp;"'!"&amp;$J4),"Uncertain")</f>
        <v>#REF!</v>
      </c>
      <c r="J4" s="5" t="s">
        <v>146</v>
      </c>
      <c r="K4" s="5">
        <f>IF(B4=B3,K3,K3+1)</f>
        <v>1</v>
      </c>
    </row>
    <row r="5" spans="2:11" x14ac:dyDescent="0.35">
      <c r="B5" s="7" t="s">
        <v>55</v>
      </c>
      <c r="C5" s="5">
        <v>3</v>
      </c>
      <c r="D5" s="5" t="e">
        <f t="shared" ref="D5:D61" ca="1" si="5">COUNTIF(INDIRECT("'"&amp;$B5&amp;"'!"&amp;$J5),"Significant Positive")</f>
        <v>#REF!</v>
      </c>
      <c r="E5" s="5" t="e">
        <f t="shared" ca="1" si="1"/>
        <v>#REF!</v>
      </c>
      <c r="F5" s="5" t="e">
        <f t="shared" ca="1" si="2"/>
        <v>#REF!</v>
      </c>
      <c r="G5" s="5" t="e">
        <f t="shared" ca="1" si="0"/>
        <v>#REF!</v>
      </c>
      <c r="H5" s="5" t="e">
        <f t="shared" ca="1" si="3"/>
        <v>#REF!</v>
      </c>
      <c r="I5" s="9" t="e">
        <f t="shared" ca="1" si="4"/>
        <v>#REF!</v>
      </c>
      <c r="J5" s="5" t="s">
        <v>147</v>
      </c>
      <c r="K5" s="5">
        <f>IF(B5=B4,K4,K4+1)</f>
        <v>1</v>
      </c>
    </row>
    <row r="6" spans="2:11" x14ac:dyDescent="0.35">
      <c r="B6" s="7" t="s">
        <v>55</v>
      </c>
      <c r="C6" s="5">
        <v>4</v>
      </c>
      <c r="D6" s="5" t="e">
        <f t="shared" ca="1" si="5"/>
        <v>#REF!</v>
      </c>
      <c r="E6" s="5" t="e">
        <f t="shared" ca="1" si="1"/>
        <v>#REF!</v>
      </c>
      <c r="F6" s="5" t="e">
        <f t="shared" ca="1" si="2"/>
        <v>#REF!</v>
      </c>
      <c r="G6" s="5" t="e">
        <f t="shared" ca="1" si="0"/>
        <v>#REF!</v>
      </c>
      <c r="H6" s="5" t="e">
        <f t="shared" ca="1" si="3"/>
        <v>#REF!</v>
      </c>
      <c r="I6" s="9" t="e">
        <f t="shared" ca="1" si="4"/>
        <v>#REF!</v>
      </c>
      <c r="J6" s="5" t="s">
        <v>148</v>
      </c>
      <c r="K6" s="5">
        <f t="shared" ref="K6:K23" si="6">IF(B6=B5,K5,K5+1)</f>
        <v>1</v>
      </c>
    </row>
    <row r="7" spans="2:11" x14ac:dyDescent="0.35">
      <c r="B7" s="7" t="s">
        <v>55</v>
      </c>
      <c r="C7" s="5">
        <v>5</v>
      </c>
      <c r="D7" s="5" t="e">
        <f t="shared" ca="1" si="5"/>
        <v>#REF!</v>
      </c>
      <c r="E7" s="5" t="e">
        <f t="shared" ca="1" si="1"/>
        <v>#REF!</v>
      </c>
      <c r="F7" s="5" t="e">
        <f t="shared" ca="1" si="2"/>
        <v>#REF!</v>
      </c>
      <c r="G7" s="5" t="e">
        <f t="shared" ca="1" si="0"/>
        <v>#REF!</v>
      </c>
      <c r="H7" s="5" t="e">
        <f t="shared" ca="1" si="3"/>
        <v>#REF!</v>
      </c>
      <c r="I7" s="9" t="e">
        <f t="shared" ca="1" si="4"/>
        <v>#REF!</v>
      </c>
      <c r="J7" s="5" t="s">
        <v>149</v>
      </c>
      <c r="K7" s="5">
        <f t="shared" si="6"/>
        <v>1</v>
      </c>
    </row>
    <row r="8" spans="2:11" x14ac:dyDescent="0.35">
      <c r="B8" s="7" t="s">
        <v>55</v>
      </c>
      <c r="C8" s="5">
        <v>6</v>
      </c>
      <c r="D8" s="5" t="e">
        <f t="shared" ca="1" si="5"/>
        <v>#REF!</v>
      </c>
      <c r="E8" s="5" t="e">
        <f t="shared" ca="1" si="1"/>
        <v>#REF!</v>
      </c>
      <c r="F8" s="5" t="e">
        <f t="shared" ca="1" si="2"/>
        <v>#REF!</v>
      </c>
      <c r="G8" s="5" t="e">
        <f t="shared" ca="1" si="0"/>
        <v>#REF!</v>
      </c>
      <c r="H8" s="5" t="e">
        <f t="shared" ca="1" si="3"/>
        <v>#REF!</v>
      </c>
      <c r="I8" s="9" t="e">
        <f t="shared" ca="1" si="4"/>
        <v>#REF!</v>
      </c>
      <c r="J8" s="5" t="s">
        <v>150</v>
      </c>
      <c r="K8" s="5">
        <f t="shared" si="6"/>
        <v>1</v>
      </c>
    </row>
    <row r="9" spans="2:11" x14ac:dyDescent="0.35">
      <c r="B9" s="7" t="s">
        <v>55</v>
      </c>
      <c r="C9" s="5">
        <v>7</v>
      </c>
      <c r="D9" s="5" t="e">
        <f t="shared" ca="1" si="5"/>
        <v>#REF!</v>
      </c>
      <c r="E9" s="5" t="e">
        <f t="shared" ca="1" si="1"/>
        <v>#REF!</v>
      </c>
      <c r="F9" s="5" t="e">
        <f t="shared" ca="1" si="2"/>
        <v>#REF!</v>
      </c>
      <c r="G9" s="5" t="e">
        <f t="shared" ca="1" si="0"/>
        <v>#REF!</v>
      </c>
      <c r="H9" s="5" t="e">
        <f t="shared" ca="1" si="3"/>
        <v>#REF!</v>
      </c>
      <c r="I9" s="9" t="e">
        <f t="shared" ca="1" si="4"/>
        <v>#REF!</v>
      </c>
      <c r="J9" s="5" t="s">
        <v>151</v>
      </c>
      <c r="K9" s="5">
        <f t="shared" si="6"/>
        <v>1</v>
      </c>
    </row>
    <row r="10" spans="2:11" x14ac:dyDescent="0.35">
      <c r="B10" s="7" t="s">
        <v>55</v>
      </c>
      <c r="C10" s="5">
        <v>8</v>
      </c>
      <c r="D10" s="5" t="e">
        <f t="shared" ca="1" si="5"/>
        <v>#REF!</v>
      </c>
      <c r="E10" s="5" t="e">
        <f t="shared" ca="1" si="1"/>
        <v>#REF!</v>
      </c>
      <c r="F10" s="5" t="e">
        <f t="shared" ca="1" si="2"/>
        <v>#REF!</v>
      </c>
      <c r="G10" s="5" t="e">
        <f t="shared" ca="1" si="0"/>
        <v>#REF!</v>
      </c>
      <c r="H10" s="5" t="e">
        <f t="shared" ca="1" si="3"/>
        <v>#REF!</v>
      </c>
      <c r="I10" s="9" t="e">
        <f t="shared" ca="1" si="4"/>
        <v>#REF!</v>
      </c>
      <c r="J10" s="5" t="s">
        <v>152</v>
      </c>
      <c r="K10" s="5">
        <f t="shared" si="6"/>
        <v>1</v>
      </c>
    </row>
    <row r="11" spans="2:11" x14ac:dyDescent="0.35">
      <c r="B11" s="7" t="s">
        <v>55</v>
      </c>
      <c r="C11" s="5">
        <v>9</v>
      </c>
      <c r="D11" s="5" t="e">
        <f t="shared" ca="1" si="5"/>
        <v>#REF!</v>
      </c>
      <c r="E11" s="5" t="e">
        <f t="shared" ca="1" si="1"/>
        <v>#REF!</v>
      </c>
      <c r="F11" s="5" t="e">
        <f t="shared" ca="1" si="2"/>
        <v>#REF!</v>
      </c>
      <c r="G11" s="5" t="e">
        <f t="shared" ca="1" si="0"/>
        <v>#REF!</v>
      </c>
      <c r="H11" s="5" t="e">
        <f t="shared" ca="1" si="3"/>
        <v>#REF!</v>
      </c>
      <c r="I11" s="9" t="e">
        <f t="shared" ca="1" si="4"/>
        <v>#REF!</v>
      </c>
      <c r="J11" s="5" t="s">
        <v>153</v>
      </c>
      <c r="K11" s="5">
        <f t="shared" si="6"/>
        <v>1</v>
      </c>
    </row>
    <row r="12" spans="2:11" x14ac:dyDescent="0.35">
      <c r="B12" s="7" t="s">
        <v>55</v>
      </c>
      <c r="C12" s="5">
        <v>10</v>
      </c>
      <c r="D12" s="5" t="e">
        <f t="shared" ca="1" si="5"/>
        <v>#REF!</v>
      </c>
      <c r="E12" s="5" t="e">
        <f t="shared" ca="1" si="1"/>
        <v>#REF!</v>
      </c>
      <c r="F12" s="5" t="e">
        <f t="shared" ca="1" si="2"/>
        <v>#REF!</v>
      </c>
      <c r="G12" s="5" t="e">
        <f t="shared" ca="1" si="0"/>
        <v>#REF!</v>
      </c>
      <c r="H12" s="5" t="e">
        <f t="shared" ca="1" si="3"/>
        <v>#REF!</v>
      </c>
      <c r="I12" s="9" t="e">
        <f t="shared" ca="1" si="4"/>
        <v>#REF!</v>
      </c>
      <c r="J12" s="5" t="s">
        <v>154</v>
      </c>
      <c r="K12" s="5">
        <f t="shared" si="6"/>
        <v>1</v>
      </c>
    </row>
    <row r="13" spans="2:11" x14ac:dyDescent="0.35">
      <c r="B13" s="7" t="s">
        <v>55</v>
      </c>
      <c r="C13" s="5">
        <v>11</v>
      </c>
      <c r="D13" s="5" t="e">
        <f t="shared" ca="1" si="5"/>
        <v>#REF!</v>
      </c>
      <c r="E13" s="5" t="e">
        <f t="shared" ca="1" si="1"/>
        <v>#REF!</v>
      </c>
      <c r="F13" s="5" t="e">
        <f t="shared" ca="1" si="2"/>
        <v>#REF!</v>
      </c>
      <c r="G13" s="5" t="e">
        <f t="shared" ca="1" si="0"/>
        <v>#REF!</v>
      </c>
      <c r="H13" s="5" t="e">
        <f t="shared" ca="1" si="3"/>
        <v>#REF!</v>
      </c>
      <c r="I13" s="9" t="e">
        <f t="shared" ca="1" si="4"/>
        <v>#REF!</v>
      </c>
      <c r="J13" s="5" t="s">
        <v>155</v>
      </c>
      <c r="K13" s="5">
        <f t="shared" si="6"/>
        <v>1</v>
      </c>
    </row>
    <row r="14" spans="2:11" x14ac:dyDescent="0.35">
      <c r="B14" s="7" t="s">
        <v>55</v>
      </c>
      <c r="C14" s="5">
        <v>12</v>
      </c>
      <c r="D14" s="5" t="e">
        <f t="shared" ca="1" si="5"/>
        <v>#REF!</v>
      </c>
      <c r="E14" s="5" t="e">
        <f t="shared" ca="1" si="1"/>
        <v>#REF!</v>
      </c>
      <c r="F14" s="5" t="e">
        <f t="shared" ca="1" si="2"/>
        <v>#REF!</v>
      </c>
      <c r="G14" s="5" t="e">
        <f t="shared" ca="1" si="0"/>
        <v>#REF!</v>
      </c>
      <c r="H14" s="5" t="e">
        <f t="shared" ca="1" si="3"/>
        <v>#REF!</v>
      </c>
      <c r="I14" s="9" t="e">
        <f t="shared" ca="1" si="4"/>
        <v>#REF!</v>
      </c>
      <c r="J14" s="5" t="s">
        <v>156</v>
      </c>
      <c r="K14" s="5">
        <f t="shared" si="6"/>
        <v>1</v>
      </c>
    </row>
    <row r="15" spans="2:11" x14ac:dyDescent="0.35">
      <c r="B15" s="7" t="s">
        <v>55</v>
      </c>
      <c r="C15" s="5">
        <v>13</v>
      </c>
      <c r="D15" s="5" t="e">
        <f t="shared" ca="1" si="5"/>
        <v>#REF!</v>
      </c>
      <c r="E15" s="5" t="e">
        <f t="shared" ca="1" si="1"/>
        <v>#REF!</v>
      </c>
      <c r="F15" s="5" t="e">
        <f t="shared" ca="1" si="2"/>
        <v>#REF!</v>
      </c>
      <c r="G15" s="5" t="e">
        <f t="shared" ca="1" si="0"/>
        <v>#REF!</v>
      </c>
      <c r="H15" s="5" t="e">
        <f t="shared" ca="1" si="3"/>
        <v>#REF!</v>
      </c>
      <c r="I15" s="9" t="e">
        <f t="shared" ca="1" si="4"/>
        <v>#REF!</v>
      </c>
      <c r="J15" s="5" t="s">
        <v>157</v>
      </c>
      <c r="K15" s="5">
        <f t="shared" si="6"/>
        <v>1</v>
      </c>
    </row>
    <row r="16" spans="2:11" x14ac:dyDescent="0.35">
      <c r="B16" s="7" t="s">
        <v>55</v>
      </c>
      <c r="C16" s="5">
        <v>14</v>
      </c>
      <c r="D16" s="5" t="e">
        <f t="shared" ca="1" si="5"/>
        <v>#REF!</v>
      </c>
      <c r="E16" s="5" t="e">
        <f t="shared" ca="1" si="1"/>
        <v>#REF!</v>
      </c>
      <c r="F16" s="5" t="e">
        <f t="shared" ca="1" si="2"/>
        <v>#REF!</v>
      </c>
      <c r="G16" s="5" t="e">
        <f t="shared" ca="1" si="0"/>
        <v>#REF!</v>
      </c>
      <c r="H16" s="5" t="e">
        <f t="shared" ca="1" si="3"/>
        <v>#REF!</v>
      </c>
      <c r="I16" s="9" t="e">
        <f t="shared" ca="1" si="4"/>
        <v>#REF!</v>
      </c>
      <c r="J16" s="5" t="s">
        <v>158</v>
      </c>
      <c r="K16" s="5">
        <f t="shared" si="6"/>
        <v>1</v>
      </c>
    </row>
    <row r="17" spans="2:11" x14ac:dyDescent="0.35">
      <c r="B17" s="7" t="s">
        <v>55</v>
      </c>
      <c r="C17" s="5">
        <v>15</v>
      </c>
      <c r="D17" s="5" t="e">
        <f t="shared" ca="1" si="5"/>
        <v>#REF!</v>
      </c>
      <c r="E17" s="5" t="e">
        <f t="shared" ca="1" si="1"/>
        <v>#REF!</v>
      </c>
      <c r="F17" s="5" t="e">
        <f t="shared" ca="1" si="2"/>
        <v>#REF!</v>
      </c>
      <c r="G17" s="5" t="e">
        <f t="shared" ca="1" si="0"/>
        <v>#REF!</v>
      </c>
      <c r="H17" s="5" t="e">
        <f t="shared" ca="1" si="3"/>
        <v>#REF!</v>
      </c>
      <c r="I17" s="9" t="e">
        <f t="shared" ca="1" si="4"/>
        <v>#REF!</v>
      </c>
      <c r="J17" s="5" t="s">
        <v>159</v>
      </c>
      <c r="K17" s="5">
        <f t="shared" si="6"/>
        <v>1</v>
      </c>
    </row>
    <row r="18" spans="2:11" x14ac:dyDescent="0.35">
      <c r="B18" s="7" t="s">
        <v>55</v>
      </c>
      <c r="C18" s="5">
        <v>16</v>
      </c>
      <c r="D18" s="5" t="e">
        <f t="shared" ca="1" si="5"/>
        <v>#REF!</v>
      </c>
      <c r="E18" s="5" t="e">
        <f t="shared" ca="1" si="1"/>
        <v>#REF!</v>
      </c>
      <c r="F18" s="5" t="e">
        <f t="shared" ca="1" si="2"/>
        <v>#REF!</v>
      </c>
      <c r="G18" s="5" t="e">
        <f t="shared" ca="1" si="0"/>
        <v>#REF!</v>
      </c>
      <c r="H18" s="5" t="e">
        <f t="shared" ca="1" si="3"/>
        <v>#REF!</v>
      </c>
      <c r="I18" s="9" t="e">
        <f t="shared" ca="1" si="4"/>
        <v>#REF!</v>
      </c>
      <c r="J18" s="5" t="s">
        <v>160</v>
      </c>
      <c r="K18" s="5">
        <f t="shared" si="6"/>
        <v>1</v>
      </c>
    </row>
    <row r="19" spans="2:11" x14ac:dyDescent="0.35">
      <c r="B19" s="7" t="s">
        <v>55</v>
      </c>
      <c r="C19" s="5">
        <v>17</v>
      </c>
      <c r="D19" s="5" t="e">
        <f t="shared" ca="1" si="5"/>
        <v>#REF!</v>
      </c>
      <c r="E19" s="5" t="e">
        <f t="shared" ca="1" si="1"/>
        <v>#REF!</v>
      </c>
      <c r="F19" s="5" t="e">
        <f t="shared" ca="1" si="2"/>
        <v>#REF!</v>
      </c>
      <c r="G19" s="5" t="e">
        <f t="shared" ca="1" si="0"/>
        <v>#REF!</v>
      </c>
      <c r="H19" s="5" t="e">
        <f t="shared" ca="1" si="3"/>
        <v>#REF!</v>
      </c>
      <c r="I19" s="9" t="e">
        <f t="shared" ca="1" si="4"/>
        <v>#REF!</v>
      </c>
      <c r="J19" s="5" t="s">
        <v>161</v>
      </c>
      <c r="K19" s="5">
        <f t="shared" si="6"/>
        <v>1</v>
      </c>
    </row>
    <row r="20" spans="2:11" x14ac:dyDescent="0.35">
      <c r="B20" s="7" t="s">
        <v>55</v>
      </c>
      <c r="C20" s="5">
        <v>18</v>
      </c>
      <c r="D20" s="5" t="e">
        <f t="shared" ca="1" si="5"/>
        <v>#REF!</v>
      </c>
      <c r="E20" s="5" t="e">
        <f t="shared" ca="1" si="1"/>
        <v>#REF!</v>
      </c>
      <c r="F20" s="5" t="e">
        <f t="shared" ca="1" si="2"/>
        <v>#REF!</v>
      </c>
      <c r="G20" s="5" t="e">
        <f t="shared" ca="1" si="0"/>
        <v>#REF!</v>
      </c>
      <c r="H20" s="5" t="e">
        <f t="shared" ca="1" si="3"/>
        <v>#REF!</v>
      </c>
      <c r="I20" s="9" t="e">
        <f t="shared" ca="1" si="4"/>
        <v>#REF!</v>
      </c>
      <c r="J20" s="5" t="s">
        <v>162</v>
      </c>
      <c r="K20" s="5">
        <f t="shared" si="6"/>
        <v>1</v>
      </c>
    </row>
    <row r="21" spans="2:11" x14ac:dyDescent="0.35">
      <c r="B21" s="7" t="s">
        <v>55</v>
      </c>
      <c r="C21" s="5">
        <v>19</v>
      </c>
      <c r="D21" s="5" t="e">
        <f t="shared" ca="1" si="5"/>
        <v>#REF!</v>
      </c>
      <c r="E21" s="5" t="e">
        <f t="shared" ca="1" si="1"/>
        <v>#REF!</v>
      </c>
      <c r="F21" s="5" t="e">
        <f t="shared" ca="1" si="2"/>
        <v>#REF!</v>
      </c>
      <c r="G21" s="5" t="e">
        <f t="shared" ca="1" si="0"/>
        <v>#REF!</v>
      </c>
      <c r="H21" s="5" t="e">
        <f t="shared" ca="1" si="3"/>
        <v>#REF!</v>
      </c>
      <c r="I21" s="9" t="e">
        <f t="shared" ca="1" si="4"/>
        <v>#REF!</v>
      </c>
      <c r="J21" s="5" t="s">
        <v>163</v>
      </c>
      <c r="K21" s="5">
        <f t="shared" si="6"/>
        <v>1</v>
      </c>
    </row>
    <row r="22" spans="2:11" x14ac:dyDescent="0.35">
      <c r="B22" s="7" t="s">
        <v>55</v>
      </c>
      <c r="C22" s="5">
        <v>20</v>
      </c>
      <c r="D22" s="5" t="e">
        <f t="shared" ca="1" si="5"/>
        <v>#REF!</v>
      </c>
      <c r="E22" s="5" t="e">
        <f t="shared" ca="1" si="1"/>
        <v>#REF!</v>
      </c>
      <c r="F22" s="5" t="e">
        <f t="shared" ca="1" si="2"/>
        <v>#REF!</v>
      </c>
      <c r="G22" s="5" t="e">
        <f t="shared" ca="1" si="0"/>
        <v>#REF!</v>
      </c>
      <c r="H22" s="5" t="e">
        <f t="shared" ca="1" si="3"/>
        <v>#REF!</v>
      </c>
      <c r="I22" s="9" t="e">
        <f t="shared" ca="1" si="4"/>
        <v>#REF!</v>
      </c>
      <c r="J22" s="5" t="s">
        <v>164</v>
      </c>
      <c r="K22" s="5">
        <f t="shared" si="6"/>
        <v>1</v>
      </c>
    </row>
    <row r="23" spans="2:11" x14ac:dyDescent="0.35">
      <c r="B23" s="8" t="s">
        <v>56</v>
      </c>
      <c r="C23" s="2">
        <v>1</v>
      </c>
      <c r="D23" s="2" t="e">
        <f t="shared" ca="1" si="5"/>
        <v>#REF!</v>
      </c>
      <c r="E23" s="2" t="e">
        <f t="shared" ca="1" si="1"/>
        <v>#REF!</v>
      </c>
      <c r="F23" s="2" t="e">
        <f t="shared" ca="1" si="2"/>
        <v>#REF!</v>
      </c>
      <c r="G23" s="2" t="e">
        <f ca="1">COUNTIF(INDIRECT("'"&amp;$B23&amp;"'!"&amp;$J23),"Minor Negative")</f>
        <v>#REF!</v>
      </c>
      <c r="H23" s="2" t="e">
        <f t="shared" ca="1" si="3"/>
        <v>#REF!</v>
      </c>
      <c r="I23" s="10" t="e">
        <f t="shared" ca="1" si="4"/>
        <v>#REF!</v>
      </c>
      <c r="J23" s="5" t="s">
        <v>76</v>
      </c>
      <c r="K23" s="2">
        <f t="shared" si="6"/>
        <v>2</v>
      </c>
    </row>
    <row r="24" spans="2:11" x14ac:dyDescent="0.35">
      <c r="B24" s="8" t="s">
        <v>56</v>
      </c>
      <c r="C24" s="2">
        <v>2</v>
      </c>
      <c r="D24" s="2" t="e">
        <f t="shared" ca="1" si="5"/>
        <v>#REF!</v>
      </c>
      <c r="E24" s="2" t="e">
        <f t="shared" ca="1" si="1"/>
        <v>#REF!</v>
      </c>
      <c r="F24" s="2" t="e">
        <f t="shared" ca="1" si="2"/>
        <v>#REF!</v>
      </c>
      <c r="G24" s="2" t="e">
        <f t="shared" ref="G24:G42" ca="1" si="7">COUNTIF(INDIRECT("'"&amp;$B24&amp;"'!"&amp;$J24),"Minor Negative")</f>
        <v>#REF!</v>
      </c>
      <c r="H24" s="2" t="e">
        <f t="shared" ca="1" si="3"/>
        <v>#REF!</v>
      </c>
      <c r="I24" s="10" t="e">
        <f t="shared" ca="1" si="4"/>
        <v>#REF!</v>
      </c>
      <c r="J24" s="5" t="s">
        <v>146</v>
      </c>
      <c r="K24" s="2">
        <f>IF(B24=B23,K23,K23+1)</f>
        <v>2</v>
      </c>
    </row>
    <row r="25" spans="2:11" x14ac:dyDescent="0.35">
      <c r="B25" s="8" t="s">
        <v>56</v>
      </c>
      <c r="C25" s="2">
        <v>3</v>
      </c>
      <c r="D25" s="2" t="e">
        <f t="shared" ca="1" si="5"/>
        <v>#REF!</v>
      </c>
      <c r="E25" s="2" t="e">
        <f t="shared" ca="1" si="1"/>
        <v>#REF!</v>
      </c>
      <c r="F25" s="2" t="e">
        <f t="shared" ca="1" si="2"/>
        <v>#REF!</v>
      </c>
      <c r="G25" s="2" t="e">
        <f t="shared" ca="1" si="7"/>
        <v>#REF!</v>
      </c>
      <c r="H25" s="2" t="e">
        <f t="shared" ca="1" si="3"/>
        <v>#REF!</v>
      </c>
      <c r="I25" s="10" t="e">
        <f t="shared" ca="1" si="4"/>
        <v>#REF!</v>
      </c>
      <c r="J25" s="5" t="s">
        <v>147</v>
      </c>
      <c r="K25" s="2">
        <f t="shared" ref="K25:K62" si="8">IF(B25=B24,K24,K24+1)</f>
        <v>2</v>
      </c>
    </row>
    <row r="26" spans="2:11" x14ac:dyDescent="0.35">
      <c r="B26" s="8" t="s">
        <v>56</v>
      </c>
      <c r="C26" s="2">
        <v>4</v>
      </c>
      <c r="D26" s="2" t="e">
        <f t="shared" ca="1" si="5"/>
        <v>#REF!</v>
      </c>
      <c r="E26" s="2" t="e">
        <f t="shared" ca="1" si="1"/>
        <v>#REF!</v>
      </c>
      <c r="F26" s="2" t="e">
        <f t="shared" ca="1" si="2"/>
        <v>#REF!</v>
      </c>
      <c r="G26" s="2" t="e">
        <f t="shared" ca="1" si="7"/>
        <v>#REF!</v>
      </c>
      <c r="H26" s="2" t="e">
        <f t="shared" ca="1" si="3"/>
        <v>#REF!</v>
      </c>
      <c r="I26" s="10" t="e">
        <f t="shared" ca="1" si="4"/>
        <v>#REF!</v>
      </c>
      <c r="J26" s="5" t="s">
        <v>148</v>
      </c>
      <c r="K26" s="2">
        <f t="shared" si="8"/>
        <v>2</v>
      </c>
    </row>
    <row r="27" spans="2:11" x14ac:dyDescent="0.35">
      <c r="B27" s="8" t="s">
        <v>56</v>
      </c>
      <c r="C27" s="2">
        <v>5</v>
      </c>
      <c r="D27" s="2" t="e">
        <f t="shared" ca="1" si="5"/>
        <v>#REF!</v>
      </c>
      <c r="E27" s="2" t="e">
        <f t="shared" ca="1" si="1"/>
        <v>#REF!</v>
      </c>
      <c r="F27" s="2" t="e">
        <f t="shared" ca="1" si="2"/>
        <v>#REF!</v>
      </c>
      <c r="G27" s="2" t="e">
        <f t="shared" ca="1" si="7"/>
        <v>#REF!</v>
      </c>
      <c r="H27" s="2" t="e">
        <f t="shared" ca="1" si="3"/>
        <v>#REF!</v>
      </c>
      <c r="I27" s="10" t="e">
        <f t="shared" ca="1" si="4"/>
        <v>#REF!</v>
      </c>
      <c r="J27" s="5" t="s">
        <v>149</v>
      </c>
      <c r="K27" s="2">
        <f t="shared" si="8"/>
        <v>2</v>
      </c>
    </row>
    <row r="28" spans="2:11" x14ac:dyDescent="0.35">
      <c r="B28" s="8" t="s">
        <v>56</v>
      </c>
      <c r="C28" s="2">
        <v>6</v>
      </c>
      <c r="D28" s="2" t="e">
        <f t="shared" ca="1" si="5"/>
        <v>#REF!</v>
      </c>
      <c r="E28" s="2" t="e">
        <f t="shared" ca="1" si="1"/>
        <v>#REF!</v>
      </c>
      <c r="F28" s="2" t="e">
        <f t="shared" ca="1" si="2"/>
        <v>#REF!</v>
      </c>
      <c r="G28" s="2" t="e">
        <f t="shared" ca="1" si="7"/>
        <v>#REF!</v>
      </c>
      <c r="H28" s="2" t="e">
        <f t="shared" ca="1" si="3"/>
        <v>#REF!</v>
      </c>
      <c r="I28" s="10" t="e">
        <f t="shared" ca="1" si="4"/>
        <v>#REF!</v>
      </c>
      <c r="J28" s="5" t="s">
        <v>150</v>
      </c>
      <c r="K28" s="2">
        <f t="shared" si="8"/>
        <v>2</v>
      </c>
    </row>
    <row r="29" spans="2:11" hidden="1" x14ac:dyDescent="0.35">
      <c r="B29" s="8" t="s">
        <v>56</v>
      </c>
      <c r="C29" s="2">
        <v>7</v>
      </c>
      <c r="D29" s="2" t="e">
        <f t="shared" ca="1" si="5"/>
        <v>#REF!</v>
      </c>
      <c r="E29" s="2" t="e">
        <f t="shared" ca="1" si="1"/>
        <v>#REF!</v>
      </c>
      <c r="F29" s="2" t="e">
        <f t="shared" ca="1" si="2"/>
        <v>#REF!</v>
      </c>
      <c r="G29" s="2" t="e">
        <f t="shared" ca="1" si="7"/>
        <v>#REF!</v>
      </c>
      <c r="H29" s="2" t="e">
        <f t="shared" ca="1" si="3"/>
        <v>#REF!</v>
      </c>
      <c r="I29" s="10" t="e">
        <f t="shared" ca="1" si="4"/>
        <v>#REF!</v>
      </c>
      <c r="J29" s="5" t="s">
        <v>151</v>
      </c>
      <c r="K29" s="2">
        <f t="shared" si="8"/>
        <v>2</v>
      </c>
    </row>
    <row r="30" spans="2:11" hidden="1" x14ac:dyDescent="0.35">
      <c r="B30" s="8" t="s">
        <v>56</v>
      </c>
      <c r="C30" s="2">
        <v>8</v>
      </c>
      <c r="D30" s="2" t="e">
        <f t="shared" ca="1" si="5"/>
        <v>#REF!</v>
      </c>
      <c r="E30" s="2" t="e">
        <f t="shared" ca="1" si="1"/>
        <v>#REF!</v>
      </c>
      <c r="F30" s="2" t="e">
        <f t="shared" ca="1" si="2"/>
        <v>#REF!</v>
      </c>
      <c r="G30" s="2" t="e">
        <f t="shared" ca="1" si="7"/>
        <v>#REF!</v>
      </c>
      <c r="H30" s="2" t="e">
        <f t="shared" ca="1" si="3"/>
        <v>#REF!</v>
      </c>
      <c r="I30" s="10" t="e">
        <f t="shared" ca="1" si="4"/>
        <v>#REF!</v>
      </c>
      <c r="J30" s="5" t="s">
        <v>152</v>
      </c>
      <c r="K30" s="2">
        <f t="shared" si="8"/>
        <v>2</v>
      </c>
    </row>
    <row r="31" spans="2:11" x14ac:dyDescent="0.35">
      <c r="B31" s="8" t="s">
        <v>56</v>
      </c>
      <c r="C31" s="2">
        <v>9</v>
      </c>
      <c r="D31" s="2" t="e">
        <f t="shared" ca="1" si="5"/>
        <v>#REF!</v>
      </c>
      <c r="E31" s="2" t="e">
        <f t="shared" ca="1" si="1"/>
        <v>#REF!</v>
      </c>
      <c r="F31" s="2" t="e">
        <f t="shared" ca="1" si="2"/>
        <v>#REF!</v>
      </c>
      <c r="G31" s="2" t="e">
        <f t="shared" ca="1" si="7"/>
        <v>#REF!</v>
      </c>
      <c r="H31" s="2" t="e">
        <f t="shared" ca="1" si="3"/>
        <v>#REF!</v>
      </c>
      <c r="I31" s="10" t="e">
        <f t="shared" ca="1" si="4"/>
        <v>#REF!</v>
      </c>
      <c r="J31" s="5" t="s">
        <v>153</v>
      </c>
      <c r="K31" s="2">
        <f t="shared" si="8"/>
        <v>2</v>
      </c>
    </row>
    <row r="32" spans="2:11" x14ac:dyDescent="0.35">
      <c r="B32" s="8" t="s">
        <v>56</v>
      </c>
      <c r="C32" s="2">
        <v>10</v>
      </c>
      <c r="D32" s="2" t="e">
        <f t="shared" ca="1" si="5"/>
        <v>#REF!</v>
      </c>
      <c r="E32" s="2" t="e">
        <f t="shared" ca="1" si="1"/>
        <v>#REF!</v>
      </c>
      <c r="F32" s="2" t="e">
        <f t="shared" ca="1" si="2"/>
        <v>#REF!</v>
      </c>
      <c r="G32" s="2" t="e">
        <f t="shared" ca="1" si="7"/>
        <v>#REF!</v>
      </c>
      <c r="H32" s="2" t="e">
        <f t="shared" ca="1" si="3"/>
        <v>#REF!</v>
      </c>
      <c r="I32" s="10" t="e">
        <f t="shared" ca="1" si="4"/>
        <v>#REF!</v>
      </c>
      <c r="J32" s="5" t="s">
        <v>154</v>
      </c>
      <c r="K32" s="2">
        <f t="shared" si="8"/>
        <v>2</v>
      </c>
    </row>
    <row r="33" spans="2:11" x14ac:dyDescent="0.35">
      <c r="B33" s="8" t="s">
        <v>56</v>
      </c>
      <c r="C33" s="2">
        <v>11</v>
      </c>
      <c r="D33" s="2" t="e">
        <f t="shared" ca="1" si="5"/>
        <v>#REF!</v>
      </c>
      <c r="E33" s="2" t="e">
        <f t="shared" ca="1" si="1"/>
        <v>#REF!</v>
      </c>
      <c r="F33" s="2" t="e">
        <f t="shared" ca="1" si="2"/>
        <v>#REF!</v>
      </c>
      <c r="G33" s="2" t="e">
        <f t="shared" ca="1" si="7"/>
        <v>#REF!</v>
      </c>
      <c r="H33" s="2" t="e">
        <f t="shared" ca="1" si="3"/>
        <v>#REF!</v>
      </c>
      <c r="I33" s="10" t="e">
        <f t="shared" ca="1" si="4"/>
        <v>#REF!</v>
      </c>
      <c r="J33" s="5" t="s">
        <v>155</v>
      </c>
      <c r="K33" s="2">
        <f t="shared" si="8"/>
        <v>2</v>
      </c>
    </row>
    <row r="34" spans="2:11" x14ac:dyDescent="0.35">
      <c r="B34" s="8" t="s">
        <v>56</v>
      </c>
      <c r="C34" s="2">
        <v>12</v>
      </c>
      <c r="D34" s="2" t="e">
        <f t="shared" ca="1" si="5"/>
        <v>#REF!</v>
      </c>
      <c r="E34" s="2" t="e">
        <f t="shared" ca="1" si="1"/>
        <v>#REF!</v>
      </c>
      <c r="F34" s="2" t="e">
        <f t="shared" ca="1" si="2"/>
        <v>#REF!</v>
      </c>
      <c r="G34" s="2" t="e">
        <f t="shared" ca="1" si="7"/>
        <v>#REF!</v>
      </c>
      <c r="H34" s="2" t="e">
        <f t="shared" ca="1" si="3"/>
        <v>#REF!</v>
      </c>
      <c r="I34" s="10" t="e">
        <f t="shared" ca="1" si="4"/>
        <v>#REF!</v>
      </c>
      <c r="J34" s="5" t="s">
        <v>156</v>
      </c>
      <c r="K34" s="2">
        <f t="shared" si="8"/>
        <v>2</v>
      </c>
    </row>
    <row r="35" spans="2:11" x14ac:dyDescent="0.35">
      <c r="B35" s="8" t="s">
        <v>56</v>
      </c>
      <c r="C35" s="2">
        <v>13</v>
      </c>
      <c r="D35" s="2" t="e">
        <f t="shared" ca="1" si="5"/>
        <v>#REF!</v>
      </c>
      <c r="E35" s="2" t="e">
        <f t="shared" ca="1" si="1"/>
        <v>#REF!</v>
      </c>
      <c r="F35" s="2" t="e">
        <f t="shared" ca="1" si="2"/>
        <v>#REF!</v>
      </c>
      <c r="G35" s="2" t="e">
        <f t="shared" ca="1" si="7"/>
        <v>#REF!</v>
      </c>
      <c r="H35" s="2" t="e">
        <f t="shared" ca="1" si="3"/>
        <v>#REF!</v>
      </c>
      <c r="I35" s="10" t="e">
        <f t="shared" ca="1" si="4"/>
        <v>#REF!</v>
      </c>
      <c r="J35" s="5" t="s">
        <v>157</v>
      </c>
      <c r="K35" s="2">
        <f t="shared" si="8"/>
        <v>2</v>
      </c>
    </row>
    <row r="36" spans="2:11" x14ac:dyDescent="0.35">
      <c r="B36" s="8" t="s">
        <v>56</v>
      </c>
      <c r="C36" s="2">
        <v>14</v>
      </c>
      <c r="D36" s="2" t="e">
        <f t="shared" ca="1" si="5"/>
        <v>#REF!</v>
      </c>
      <c r="E36" s="2" t="e">
        <f t="shared" ca="1" si="1"/>
        <v>#REF!</v>
      </c>
      <c r="F36" s="2" t="e">
        <f t="shared" ca="1" si="2"/>
        <v>#REF!</v>
      </c>
      <c r="G36" s="2" t="e">
        <f t="shared" ca="1" si="7"/>
        <v>#REF!</v>
      </c>
      <c r="H36" s="2" t="e">
        <f t="shared" ca="1" si="3"/>
        <v>#REF!</v>
      </c>
      <c r="I36" s="10" t="e">
        <f t="shared" ca="1" si="4"/>
        <v>#REF!</v>
      </c>
      <c r="J36" s="5" t="s">
        <v>158</v>
      </c>
      <c r="K36" s="2">
        <f t="shared" si="8"/>
        <v>2</v>
      </c>
    </row>
    <row r="37" spans="2:11" x14ac:dyDescent="0.35">
      <c r="B37" s="8" t="s">
        <v>56</v>
      </c>
      <c r="C37" s="2">
        <v>15</v>
      </c>
      <c r="D37" s="2" t="e">
        <f t="shared" ca="1" si="5"/>
        <v>#REF!</v>
      </c>
      <c r="E37" s="2" t="e">
        <f t="shared" ca="1" si="1"/>
        <v>#REF!</v>
      </c>
      <c r="F37" s="2" t="e">
        <f t="shared" ca="1" si="2"/>
        <v>#REF!</v>
      </c>
      <c r="G37" s="2" t="e">
        <f t="shared" ca="1" si="7"/>
        <v>#REF!</v>
      </c>
      <c r="H37" s="2" t="e">
        <f t="shared" ca="1" si="3"/>
        <v>#REF!</v>
      </c>
      <c r="I37" s="10" t="e">
        <f t="shared" ca="1" si="4"/>
        <v>#REF!</v>
      </c>
      <c r="J37" s="5" t="s">
        <v>159</v>
      </c>
      <c r="K37" s="2">
        <f t="shared" si="8"/>
        <v>2</v>
      </c>
    </row>
    <row r="38" spans="2:11" x14ac:dyDescent="0.35">
      <c r="B38" s="8" t="s">
        <v>56</v>
      </c>
      <c r="C38" s="2">
        <v>16</v>
      </c>
      <c r="D38" s="2" t="e">
        <f t="shared" ca="1" si="5"/>
        <v>#REF!</v>
      </c>
      <c r="E38" s="2" t="e">
        <f t="shared" ca="1" si="1"/>
        <v>#REF!</v>
      </c>
      <c r="F38" s="2" t="e">
        <f t="shared" ca="1" si="2"/>
        <v>#REF!</v>
      </c>
      <c r="G38" s="2" t="e">
        <f t="shared" ca="1" si="7"/>
        <v>#REF!</v>
      </c>
      <c r="H38" s="2" t="e">
        <f t="shared" ca="1" si="3"/>
        <v>#REF!</v>
      </c>
      <c r="I38" s="10" t="e">
        <f t="shared" ca="1" si="4"/>
        <v>#REF!</v>
      </c>
      <c r="J38" s="5" t="s">
        <v>160</v>
      </c>
      <c r="K38" s="2">
        <f t="shared" si="8"/>
        <v>2</v>
      </c>
    </row>
    <row r="39" spans="2:11" x14ac:dyDescent="0.35">
      <c r="B39" s="8" t="s">
        <v>56</v>
      </c>
      <c r="C39" s="2">
        <v>17</v>
      </c>
      <c r="D39" s="2" t="e">
        <f t="shared" ca="1" si="5"/>
        <v>#REF!</v>
      </c>
      <c r="E39" s="2" t="e">
        <f t="shared" ca="1" si="1"/>
        <v>#REF!</v>
      </c>
      <c r="F39" s="2" t="e">
        <f t="shared" ca="1" si="2"/>
        <v>#REF!</v>
      </c>
      <c r="G39" s="2" t="e">
        <f t="shared" ca="1" si="7"/>
        <v>#REF!</v>
      </c>
      <c r="H39" s="2" t="e">
        <f t="shared" ca="1" si="3"/>
        <v>#REF!</v>
      </c>
      <c r="I39" s="10" t="e">
        <f t="shared" ca="1" si="4"/>
        <v>#REF!</v>
      </c>
      <c r="J39" s="5" t="s">
        <v>161</v>
      </c>
      <c r="K39" s="2">
        <f t="shared" si="8"/>
        <v>2</v>
      </c>
    </row>
    <row r="40" spans="2:11" x14ac:dyDescent="0.35">
      <c r="B40" s="8" t="s">
        <v>56</v>
      </c>
      <c r="C40" s="2">
        <v>18</v>
      </c>
      <c r="D40" s="2" t="e">
        <f t="shared" ca="1" si="5"/>
        <v>#REF!</v>
      </c>
      <c r="E40" s="2" t="e">
        <f t="shared" ca="1" si="1"/>
        <v>#REF!</v>
      </c>
      <c r="F40" s="2" t="e">
        <f t="shared" ca="1" si="2"/>
        <v>#REF!</v>
      </c>
      <c r="G40" s="2" t="e">
        <f t="shared" ca="1" si="7"/>
        <v>#REF!</v>
      </c>
      <c r="H40" s="2" t="e">
        <f t="shared" ca="1" si="3"/>
        <v>#REF!</v>
      </c>
      <c r="I40" s="10" t="e">
        <f t="shared" ca="1" si="4"/>
        <v>#REF!</v>
      </c>
      <c r="J40" s="5" t="s">
        <v>162</v>
      </c>
      <c r="K40" s="2">
        <f t="shared" si="8"/>
        <v>2</v>
      </c>
    </row>
    <row r="41" spans="2:11" x14ac:dyDescent="0.35">
      <c r="B41" s="8" t="s">
        <v>56</v>
      </c>
      <c r="C41" s="2">
        <v>19</v>
      </c>
      <c r="D41" s="2" t="e">
        <f t="shared" ca="1" si="5"/>
        <v>#REF!</v>
      </c>
      <c r="E41" s="2" t="e">
        <f t="shared" ca="1" si="1"/>
        <v>#REF!</v>
      </c>
      <c r="F41" s="2" t="e">
        <f t="shared" ca="1" si="2"/>
        <v>#REF!</v>
      </c>
      <c r="G41" s="2" t="e">
        <f t="shared" ca="1" si="7"/>
        <v>#REF!</v>
      </c>
      <c r="H41" s="2" t="e">
        <f t="shared" ca="1" si="3"/>
        <v>#REF!</v>
      </c>
      <c r="I41" s="10" t="e">
        <f t="shared" ca="1" si="4"/>
        <v>#REF!</v>
      </c>
      <c r="J41" s="5" t="s">
        <v>163</v>
      </c>
      <c r="K41" s="2">
        <f t="shared" si="8"/>
        <v>2</v>
      </c>
    </row>
    <row r="42" spans="2:11" x14ac:dyDescent="0.35">
      <c r="B42" s="8" t="s">
        <v>56</v>
      </c>
      <c r="C42" s="2">
        <v>20</v>
      </c>
      <c r="D42" s="2" t="e">
        <f t="shared" ca="1" si="5"/>
        <v>#REF!</v>
      </c>
      <c r="E42" s="2" t="e">
        <f t="shared" ca="1" si="1"/>
        <v>#REF!</v>
      </c>
      <c r="F42" s="2" t="e">
        <f t="shared" ca="1" si="2"/>
        <v>#REF!</v>
      </c>
      <c r="G42" s="2" t="e">
        <f t="shared" ca="1" si="7"/>
        <v>#REF!</v>
      </c>
      <c r="H42" s="2" t="e">
        <f t="shared" ca="1" si="3"/>
        <v>#REF!</v>
      </c>
      <c r="I42" s="10" t="e">
        <f t="shared" ca="1" si="4"/>
        <v>#REF!</v>
      </c>
      <c r="J42" s="5" t="s">
        <v>164</v>
      </c>
      <c r="K42" s="2">
        <f t="shared" si="8"/>
        <v>2</v>
      </c>
    </row>
    <row r="43" spans="2:11" x14ac:dyDescent="0.35">
      <c r="B43" s="7" t="s">
        <v>74</v>
      </c>
      <c r="C43" s="5">
        <v>1</v>
      </c>
      <c r="D43" s="5" t="e">
        <f t="shared" ca="1" si="5"/>
        <v>#REF!</v>
      </c>
      <c r="E43" s="5" t="e">
        <f t="shared" ca="1" si="1"/>
        <v>#REF!</v>
      </c>
      <c r="F43" s="5" t="e">
        <f t="shared" ca="1" si="2"/>
        <v>#REF!</v>
      </c>
      <c r="G43" s="5" t="e">
        <f ca="1">COUNTIF(INDIRECT("'"&amp;$B43&amp;"'!"&amp;$J43),"Minor Negative")</f>
        <v>#REF!</v>
      </c>
      <c r="H43" s="5" t="e">
        <f t="shared" ca="1" si="3"/>
        <v>#REF!</v>
      </c>
      <c r="I43" s="9" t="e">
        <f t="shared" ca="1" si="4"/>
        <v>#REF!</v>
      </c>
      <c r="J43" s="5" t="s">
        <v>76</v>
      </c>
      <c r="K43" s="5">
        <f t="shared" si="8"/>
        <v>3</v>
      </c>
    </row>
    <row r="44" spans="2:11" x14ac:dyDescent="0.35">
      <c r="B44" s="7" t="s">
        <v>74</v>
      </c>
      <c r="C44" s="5">
        <v>2</v>
      </c>
      <c r="D44" s="5" t="e">
        <f t="shared" ca="1" si="5"/>
        <v>#REF!</v>
      </c>
      <c r="E44" s="5" t="e">
        <f t="shared" ca="1" si="1"/>
        <v>#REF!</v>
      </c>
      <c r="F44" s="5" t="e">
        <f t="shared" ca="1" si="2"/>
        <v>#REF!</v>
      </c>
      <c r="G44" s="5" t="e">
        <f t="shared" ref="G44:G62" ca="1" si="9">COUNTIF(INDIRECT("'"&amp;$B44&amp;"'!"&amp;$J44),"Minor Negative")</f>
        <v>#REF!</v>
      </c>
      <c r="H44" s="5" t="e">
        <f t="shared" ca="1" si="3"/>
        <v>#REF!</v>
      </c>
      <c r="I44" s="9" t="e">
        <f t="shared" ca="1" si="4"/>
        <v>#REF!</v>
      </c>
      <c r="J44" s="5" t="s">
        <v>146</v>
      </c>
      <c r="K44" s="5">
        <f t="shared" si="8"/>
        <v>3</v>
      </c>
    </row>
    <row r="45" spans="2:11" x14ac:dyDescent="0.35">
      <c r="B45" s="7" t="s">
        <v>74</v>
      </c>
      <c r="C45" s="5">
        <v>3</v>
      </c>
      <c r="D45" s="5" t="e">
        <f t="shared" ca="1" si="5"/>
        <v>#REF!</v>
      </c>
      <c r="E45" s="5" t="e">
        <f t="shared" ca="1" si="1"/>
        <v>#REF!</v>
      </c>
      <c r="F45" s="5" t="e">
        <f t="shared" ca="1" si="2"/>
        <v>#REF!</v>
      </c>
      <c r="G45" s="5" t="e">
        <f t="shared" ca="1" si="9"/>
        <v>#REF!</v>
      </c>
      <c r="H45" s="5" t="e">
        <f t="shared" ca="1" si="3"/>
        <v>#REF!</v>
      </c>
      <c r="I45" s="9" t="e">
        <f t="shared" ca="1" si="4"/>
        <v>#REF!</v>
      </c>
      <c r="J45" s="5" t="s">
        <v>147</v>
      </c>
      <c r="K45" s="5">
        <f t="shared" si="8"/>
        <v>3</v>
      </c>
    </row>
    <row r="46" spans="2:11" x14ac:dyDescent="0.35">
      <c r="B46" s="7" t="s">
        <v>74</v>
      </c>
      <c r="C46" s="5">
        <v>4</v>
      </c>
      <c r="D46" s="5" t="e">
        <f t="shared" ca="1" si="5"/>
        <v>#REF!</v>
      </c>
      <c r="E46" s="5" t="e">
        <f t="shared" ca="1" si="1"/>
        <v>#REF!</v>
      </c>
      <c r="F46" s="5" t="e">
        <f t="shared" ca="1" si="2"/>
        <v>#REF!</v>
      </c>
      <c r="G46" s="5" t="e">
        <f t="shared" ca="1" si="9"/>
        <v>#REF!</v>
      </c>
      <c r="H46" s="5" t="e">
        <f t="shared" ca="1" si="3"/>
        <v>#REF!</v>
      </c>
      <c r="I46" s="9" t="e">
        <f t="shared" ca="1" si="4"/>
        <v>#REF!</v>
      </c>
      <c r="J46" s="5" t="s">
        <v>148</v>
      </c>
      <c r="K46" s="5">
        <f t="shared" si="8"/>
        <v>3</v>
      </c>
    </row>
    <row r="47" spans="2:11" x14ac:dyDescent="0.35">
      <c r="B47" s="7" t="s">
        <v>74</v>
      </c>
      <c r="C47" s="5">
        <v>5</v>
      </c>
      <c r="D47" s="5" t="e">
        <f t="shared" ca="1" si="5"/>
        <v>#REF!</v>
      </c>
      <c r="E47" s="5" t="e">
        <f t="shared" ca="1" si="1"/>
        <v>#REF!</v>
      </c>
      <c r="F47" s="5" t="e">
        <f t="shared" ca="1" si="2"/>
        <v>#REF!</v>
      </c>
      <c r="G47" s="5" t="e">
        <f t="shared" ca="1" si="9"/>
        <v>#REF!</v>
      </c>
      <c r="H47" s="5" t="e">
        <f t="shared" ca="1" si="3"/>
        <v>#REF!</v>
      </c>
      <c r="I47" s="9" t="e">
        <f t="shared" ca="1" si="4"/>
        <v>#REF!</v>
      </c>
      <c r="J47" s="5" t="s">
        <v>149</v>
      </c>
      <c r="K47" s="5">
        <f t="shared" si="8"/>
        <v>3</v>
      </c>
    </row>
    <row r="48" spans="2:11" x14ac:dyDescent="0.35">
      <c r="B48" s="7" t="s">
        <v>74</v>
      </c>
      <c r="C48" s="5">
        <v>6</v>
      </c>
      <c r="D48" s="5" t="e">
        <f t="shared" ca="1" si="5"/>
        <v>#REF!</v>
      </c>
      <c r="E48" s="5" t="e">
        <f t="shared" ca="1" si="1"/>
        <v>#REF!</v>
      </c>
      <c r="F48" s="5" t="e">
        <f t="shared" ca="1" si="2"/>
        <v>#REF!</v>
      </c>
      <c r="G48" s="5" t="e">
        <f t="shared" ca="1" si="9"/>
        <v>#REF!</v>
      </c>
      <c r="H48" s="5" t="e">
        <f t="shared" ca="1" si="3"/>
        <v>#REF!</v>
      </c>
      <c r="I48" s="9" t="e">
        <f t="shared" ca="1" si="4"/>
        <v>#REF!</v>
      </c>
      <c r="J48" s="5" t="s">
        <v>150</v>
      </c>
      <c r="K48" s="5">
        <f t="shared" si="8"/>
        <v>3</v>
      </c>
    </row>
    <row r="49" spans="2:11" x14ac:dyDescent="0.35">
      <c r="B49" s="7" t="s">
        <v>74</v>
      </c>
      <c r="C49" s="5">
        <v>7</v>
      </c>
      <c r="D49" s="5" t="e">
        <f t="shared" ca="1" si="5"/>
        <v>#REF!</v>
      </c>
      <c r="E49" s="5" t="e">
        <f t="shared" ca="1" si="1"/>
        <v>#REF!</v>
      </c>
      <c r="F49" s="5" t="e">
        <f t="shared" ca="1" si="2"/>
        <v>#REF!</v>
      </c>
      <c r="G49" s="5" t="e">
        <f t="shared" ca="1" si="9"/>
        <v>#REF!</v>
      </c>
      <c r="H49" s="5" t="e">
        <f t="shared" ca="1" si="3"/>
        <v>#REF!</v>
      </c>
      <c r="I49" s="9" t="e">
        <f t="shared" ca="1" si="4"/>
        <v>#REF!</v>
      </c>
      <c r="J49" s="5" t="s">
        <v>151</v>
      </c>
      <c r="K49" s="5">
        <f t="shared" si="8"/>
        <v>3</v>
      </c>
    </row>
    <row r="50" spans="2:11" x14ac:dyDescent="0.35">
      <c r="B50" s="7" t="s">
        <v>74</v>
      </c>
      <c r="C50" s="5">
        <v>8</v>
      </c>
      <c r="D50" s="5" t="e">
        <f t="shared" ca="1" si="5"/>
        <v>#REF!</v>
      </c>
      <c r="E50" s="5" t="e">
        <f t="shared" ca="1" si="1"/>
        <v>#REF!</v>
      </c>
      <c r="F50" s="5" t="e">
        <f t="shared" ca="1" si="2"/>
        <v>#REF!</v>
      </c>
      <c r="G50" s="5" t="e">
        <f t="shared" ca="1" si="9"/>
        <v>#REF!</v>
      </c>
      <c r="H50" s="5" t="e">
        <f t="shared" ca="1" si="3"/>
        <v>#REF!</v>
      </c>
      <c r="I50" s="9" t="e">
        <f t="shared" ca="1" si="4"/>
        <v>#REF!</v>
      </c>
      <c r="J50" s="5" t="s">
        <v>152</v>
      </c>
      <c r="K50" s="5">
        <f t="shared" si="8"/>
        <v>3</v>
      </c>
    </row>
    <row r="51" spans="2:11" x14ac:dyDescent="0.35">
      <c r="B51" s="7" t="s">
        <v>74</v>
      </c>
      <c r="C51" s="5">
        <v>9</v>
      </c>
      <c r="D51" s="5" t="e">
        <f t="shared" ca="1" si="5"/>
        <v>#REF!</v>
      </c>
      <c r="E51" s="5" t="e">
        <f t="shared" ca="1" si="1"/>
        <v>#REF!</v>
      </c>
      <c r="F51" s="5" t="e">
        <f t="shared" ca="1" si="2"/>
        <v>#REF!</v>
      </c>
      <c r="G51" s="5" t="e">
        <f t="shared" ca="1" si="9"/>
        <v>#REF!</v>
      </c>
      <c r="H51" s="5" t="e">
        <f t="shared" ca="1" si="3"/>
        <v>#REF!</v>
      </c>
      <c r="I51" s="9" t="e">
        <f t="shared" ca="1" si="4"/>
        <v>#REF!</v>
      </c>
      <c r="J51" s="5" t="s">
        <v>153</v>
      </c>
      <c r="K51" s="5">
        <f t="shared" si="8"/>
        <v>3</v>
      </c>
    </row>
    <row r="52" spans="2:11" x14ac:dyDescent="0.35">
      <c r="B52" s="7" t="s">
        <v>74</v>
      </c>
      <c r="C52" s="5">
        <v>10</v>
      </c>
      <c r="D52" s="5" t="e">
        <f t="shared" ca="1" si="5"/>
        <v>#REF!</v>
      </c>
      <c r="E52" s="5" t="e">
        <f t="shared" ca="1" si="1"/>
        <v>#REF!</v>
      </c>
      <c r="F52" s="5" t="e">
        <f t="shared" ca="1" si="2"/>
        <v>#REF!</v>
      </c>
      <c r="G52" s="5" t="e">
        <f t="shared" ca="1" si="9"/>
        <v>#REF!</v>
      </c>
      <c r="H52" s="5" t="e">
        <f t="shared" ca="1" si="3"/>
        <v>#REF!</v>
      </c>
      <c r="I52" s="9" t="e">
        <f t="shared" ca="1" si="4"/>
        <v>#REF!</v>
      </c>
      <c r="J52" s="5" t="s">
        <v>154</v>
      </c>
      <c r="K52" s="5">
        <f t="shared" si="8"/>
        <v>3</v>
      </c>
    </row>
    <row r="53" spans="2:11" x14ac:dyDescent="0.35">
      <c r="B53" s="7" t="s">
        <v>74</v>
      </c>
      <c r="C53" s="5">
        <v>11</v>
      </c>
      <c r="D53" s="5" t="e">
        <f t="shared" ca="1" si="5"/>
        <v>#REF!</v>
      </c>
      <c r="E53" s="5" t="e">
        <f t="shared" ca="1" si="1"/>
        <v>#REF!</v>
      </c>
      <c r="F53" s="5" t="e">
        <f t="shared" ca="1" si="2"/>
        <v>#REF!</v>
      </c>
      <c r="G53" s="5" t="e">
        <f t="shared" ca="1" si="9"/>
        <v>#REF!</v>
      </c>
      <c r="H53" s="5" t="e">
        <f t="shared" ca="1" si="3"/>
        <v>#REF!</v>
      </c>
      <c r="I53" s="9" t="e">
        <f t="shared" ca="1" si="4"/>
        <v>#REF!</v>
      </c>
      <c r="J53" s="5" t="s">
        <v>155</v>
      </c>
      <c r="K53" s="5">
        <f t="shared" si="8"/>
        <v>3</v>
      </c>
    </row>
    <row r="54" spans="2:11" x14ac:dyDescent="0.35">
      <c r="B54" s="7" t="s">
        <v>74</v>
      </c>
      <c r="C54" s="5">
        <v>12</v>
      </c>
      <c r="D54" s="5" t="e">
        <f t="shared" ca="1" si="5"/>
        <v>#REF!</v>
      </c>
      <c r="E54" s="5" t="e">
        <f t="shared" ca="1" si="1"/>
        <v>#REF!</v>
      </c>
      <c r="F54" s="5" t="e">
        <f t="shared" ca="1" si="2"/>
        <v>#REF!</v>
      </c>
      <c r="G54" s="5" t="e">
        <f t="shared" ca="1" si="9"/>
        <v>#REF!</v>
      </c>
      <c r="H54" s="5" t="e">
        <f t="shared" ca="1" si="3"/>
        <v>#REF!</v>
      </c>
      <c r="I54" s="9" t="e">
        <f t="shared" ca="1" si="4"/>
        <v>#REF!</v>
      </c>
      <c r="J54" s="5" t="s">
        <v>156</v>
      </c>
      <c r="K54" s="5">
        <f t="shared" si="8"/>
        <v>3</v>
      </c>
    </row>
    <row r="55" spans="2:11" x14ac:dyDescent="0.35">
      <c r="B55" s="7" t="s">
        <v>74</v>
      </c>
      <c r="C55" s="5">
        <v>13</v>
      </c>
      <c r="D55" s="5" t="e">
        <f t="shared" ca="1" si="5"/>
        <v>#REF!</v>
      </c>
      <c r="E55" s="5" t="e">
        <f t="shared" ca="1" si="1"/>
        <v>#REF!</v>
      </c>
      <c r="F55" s="5" t="e">
        <f t="shared" ca="1" si="2"/>
        <v>#REF!</v>
      </c>
      <c r="G55" s="5" t="e">
        <f t="shared" ca="1" si="9"/>
        <v>#REF!</v>
      </c>
      <c r="H55" s="5" t="e">
        <f t="shared" ca="1" si="3"/>
        <v>#REF!</v>
      </c>
      <c r="I55" s="9" t="e">
        <f t="shared" ca="1" si="4"/>
        <v>#REF!</v>
      </c>
      <c r="J55" s="5" t="s">
        <v>157</v>
      </c>
      <c r="K55" s="5">
        <f t="shared" si="8"/>
        <v>3</v>
      </c>
    </row>
    <row r="56" spans="2:11" x14ac:dyDescent="0.35">
      <c r="B56" s="7" t="s">
        <v>74</v>
      </c>
      <c r="C56" s="5">
        <v>14</v>
      </c>
      <c r="D56" s="5" t="e">
        <f t="shared" ca="1" si="5"/>
        <v>#REF!</v>
      </c>
      <c r="E56" s="5" t="e">
        <f t="shared" ca="1" si="1"/>
        <v>#REF!</v>
      </c>
      <c r="F56" s="5" t="e">
        <f t="shared" ca="1" si="2"/>
        <v>#REF!</v>
      </c>
      <c r="G56" s="5" t="e">
        <f t="shared" ca="1" si="9"/>
        <v>#REF!</v>
      </c>
      <c r="H56" s="5" t="e">
        <f t="shared" ca="1" si="3"/>
        <v>#REF!</v>
      </c>
      <c r="I56" s="9" t="e">
        <f t="shared" ca="1" si="4"/>
        <v>#REF!</v>
      </c>
      <c r="J56" s="5" t="s">
        <v>158</v>
      </c>
      <c r="K56" s="5">
        <f t="shared" si="8"/>
        <v>3</v>
      </c>
    </row>
    <row r="57" spans="2:11" x14ac:dyDescent="0.35">
      <c r="B57" s="7" t="s">
        <v>74</v>
      </c>
      <c r="C57" s="5">
        <v>15</v>
      </c>
      <c r="D57" s="5" t="e">
        <f t="shared" ca="1" si="5"/>
        <v>#REF!</v>
      </c>
      <c r="E57" s="5" t="e">
        <f t="shared" ca="1" si="1"/>
        <v>#REF!</v>
      </c>
      <c r="F57" s="5" t="e">
        <f t="shared" ca="1" si="2"/>
        <v>#REF!</v>
      </c>
      <c r="G57" s="5" t="e">
        <f t="shared" ca="1" si="9"/>
        <v>#REF!</v>
      </c>
      <c r="H57" s="5" t="e">
        <f t="shared" ca="1" si="3"/>
        <v>#REF!</v>
      </c>
      <c r="I57" s="9" t="e">
        <f t="shared" ca="1" si="4"/>
        <v>#REF!</v>
      </c>
      <c r="J57" s="5" t="s">
        <v>159</v>
      </c>
      <c r="K57" s="5">
        <f t="shared" si="8"/>
        <v>3</v>
      </c>
    </row>
    <row r="58" spans="2:11" x14ac:dyDescent="0.35">
      <c r="B58" s="7" t="s">
        <v>74</v>
      </c>
      <c r="C58" s="5">
        <v>16</v>
      </c>
      <c r="D58" s="5" t="e">
        <f t="shared" ca="1" si="5"/>
        <v>#REF!</v>
      </c>
      <c r="E58" s="5" t="e">
        <f t="shared" ca="1" si="1"/>
        <v>#REF!</v>
      </c>
      <c r="F58" s="5" t="e">
        <f t="shared" ca="1" si="2"/>
        <v>#REF!</v>
      </c>
      <c r="G58" s="5" t="e">
        <f t="shared" ca="1" si="9"/>
        <v>#REF!</v>
      </c>
      <c r="H58" s="5" t="e">
        <f t="shared" ca="1" si="3"/>
        <v>#REF!</v>
      </c>
      <c r="I58" s="9" t="e">
        <f t="shared" ca="1" si="4"/>
        <v>#REF!</v>
      </c>
      <c r="J58" s="5" t="s">
        <v>160</v>
      </c>
      <c r="K58" s="5">
        <f t="shared" si="8"/>
        <v>3</v>
      </c>
    </row>
    <row r="59" spans="2:11" x14ac:dyDescent="0.35">
      <c r="B59" s="7" t="s">
        <v>74</v>
      </c>
      <c r="C59" s="5">
        <v>17</v>
      </c>
      <c r="D59" s="5" t="e">
        <f t="shared" ca="1" si="5"/>
        <v>#REF!</v>
      </c>
      <c r="E59" s="5" t="e">
        <f t="shared" ca="1" si="1"/>
        <v>#REF!</v>
      </c>
      <c r="F59" s="5" t="e">
        <f t="shared" ca="1" si="2"/>
        <v>#REF!</v>
      </c>
      <c r="G59" s="5" t="e">
        <f t="shared" ca="1" si="9"/>
        <v>#REF!</v>
      </c>
      <c r="H59" s="5" t="e">
        <f t="shared" ca="1" si="3"/>
        <v>#REF!</v>
      </c>
      <c r="I59" s="9" t="e">
        <f t="shared" ca="1" si="4"/>
        <v>#REF!</v>
      </c>
      <c r="J59" s="5" t="s">
        <v>161</v>
      </c>
      <c r="K59" s="5">
        <f t="shared" si="8"/>
        <v>3</v>
      </c>
    </row>
    <row r="60" spans="2:11" x14ac:dyDescent="0.35">
      <c r="B60" s="7" t="s">
        <v>74</v>
      </c>
      <c r="C60" s="5">
        <v>18</v>
      </c>
      <c r="D60" s="5" t="e">
        <f t="shared" ca="1" si="5"/>
        <v>#REF!</v>
      </c>
      <c r="E60" s="5" t="e">
        <f t="shared" ca="1" si="1"/>
        <v>#REF!</v>
      </c>
      <c r="F60" s="5" t="e">
        <f t="shared" ca="1" si="2"/>
        <v>#REF!</v>
      </c>
      <c r="G60" s="5" t="e">
        <f t="shared" ca="1" si="9"/>
        <v>#REF!</v>
      </c>
      <c r="H60" s="5" t="e">
        <f t="shared" ca="1" si="3"/>
        <v>#REF!</v>
      </c>
      <c r="I60" s="9" t="e">
        <f t="shared" ca="1" si="4"/>
        <v>#REF!</v>
      </c>
      <c r="J60" s="5" t="s">
        <v>162</v>
      </c>
      <c r="K60" s="5">
        <f t="shared" si="8"/>
        <v>3</v>
      </c>
    </row>
    <row r="61" spans="2:11" x14ac:dyDescent="0.35">
      <c r="B61" s="7" t="s">
        <v>74</v>
      </c>
      <c r="C61" s="5">
        <v>19</v>
      </c>
      <c r="D61" s="5" t="e">
        <f t="shared" ca="1" si="5"/>
        <v>#REF!</v>
      </c>
      <c r="E61" s="5" t="e">
        <f t="shared" ca="1" si="1"/>
        <v>#REF!</v>
      </c>
      <c r="F61" s="5" t="e">
        <f t="shared" ca="1" si="2"/>
        <v>#REF!</v>
      </c>
      <c r="G61" s="5" t="e">
        <f t="shared" ca="1" si="9"/>
        <v>#REF!</v>
      </c>
      <c r="H61" s="5" t="e">
        <f t="shared" ca="1" si="3"/>
        <v>#REF!</v>
      </c>
      <c r="I61" s="9" t="e">
        <f t="shared" ca="1" si="4"/>
        <v>#REF!</v>
      </c>
      <c r="J61" s="5" t="s">
        <v>163</v>
      </c>
      <c r="K61" s="5">
        <f t="shared" si="8"/>
        <v>3</v>
      </c>
    </row>
    <row r="62" spans="2:11" x14ac:dyDescent="0.35">
      <c r="B62" s="7" t="s">
        <v>74</v>
      </c>
      <c r="C62" s="5">
        <v>20</v>
      </c>
      <c r="D62" s="12" t="e">
        <f ca="1">COUNTIF(INDIRECT("'"&amp;$B62&amp;"'!"&amp;$J62),"Significant Positive")</f>
        <v>#REF!</v>
      </c>
      <c r="E62" s="12" t="e">
        <f t="shared" ca="1" si="1"/>
        <v>#REF!</v>
      </c>
      <c r="F62" s="12" t="e">
        <f t="shared" ca="1" si="2"/>
        <v>#REF!</v>
      </c>
      <c r="G62" s="12" t="e">
        <f t="shared" ca="1" si="9"/>
        <v>#REF!</v>
      </c>
      <c r="H62" s="12" t="e">
        <f t="shared" ca="1" si="3"/>
        <v>#REF!</v>
      </c>
      <c r="I62" s="13" t="e">
        <f t="shared" ca="1" si="4"/>
        <v>#REF!</v>
      </c>
      <c r="J62" s="5" t="s">
        <v>164</v>
      </c>
      <c r="K62" s="5">
        <f t="shared" si="8"/>
        <v>3</v>
      </c>
    </row>
    <row r="63" spans="2:11" x14ac:dyDescent="0.35">
      <c r="B63" s="8" t="s">
        <v>57</v>
      </c>
      <c r="C63" s="2">
        <v>1</v>
      </c>
      <c r="D63" s="89" t="e">
        <f ca="1">COUNTIF(INDIRECT("'"&amp;$B63&amp;"'!"&amp;$J63),"Significant Positive")</f>
        <v>#REF!</v>
      </c>
      <c r="E63" s="2" t="e">
        <f t="shared" ref="E63:E66" ca="1" si="10">COUNTIF(INDIRECT("'"&amp;$B63&amp;"'!"&amp;$J63),"Significant Negative")</f>
        <v>#REF!</v>
      </c>
      <c r="F63" s="2" t="e">
        <f t="shared" ref="F63:F66" ca="1" si="11">COUNTIF(INDIRECT("'"&amp;$B63&amp;"'!"&amp;$J63),"Minor Positive")</f>
        <v>#REF!</v>
      </c>
      <c r="G63" s="2" t="e">
        <f t="shared" ref="G63:G66" ca="1" si="12">COUNTIF(INDIRECT("'"&amp;$B63&amp;"'!"&amp;$J63),"Minor Negative")</f>
        <v>#REF!</v>
      </c>
      <c r="H63" s="2" t="e">
        <f t="shared" ref="H63:H66" ca="1" si="13">COUNTIF(INDIRECT("'"&amp;$B63&amp;"'!"&amp;$J63),"Neutral")</f>
        <v>#REF!</v>
      </c>
      <c r="I63" s="10" t="e">
        <f t="shared" ref="I63:I66" ca="1" si="14">COUNTIF(INDIRECT("'"&amp;$B63&amp;"'!"&amp;$J63),"Uncertain")</f>
        <v>#REF!</v>
      </c>
      <c r="J63" s="5" t="s">
        <v>76</v>
      </c>
      <c r="K63" s="2">
        <v>4</v>
      </c>
    </row>
    <row r="64" spans="2:11" x14ac:dyDescent="0.35">
      <c r="B64" s="8" t="s">
        <v>57</v>
      </c>
      <c r="C64" s="2">
        <v>2</v>
      </c>
      <c r="D64" s="2" t="e">
        <f t="shared" ref="D64:D66" ca="1" si="15">COUNTIF(INDIRECT("'"&amp;$B64&amp;"'!"&amp;$J64),"Significant Positive")</f>
        <v>#REF!</v>
      </c>
      <c r="E64" s="2" t="e">
        <f t="shared" ca="1" si="10"/>
        <v>#REF!</v>
      </c>
      <c r="F64" s="2" t="e">
        <f t="shared" ca="1" si="11"/>
        <v>#REF!</v>
      </c>
      <c r="G64" s="2" t="e">
        <f t="shared" ca="1" si="12"/>
        <v>#REF!</v>
      </c>
      <c r="H64" s="2" t="e">
        <f t="shared" ca="1" si="13"/>
        <v>#REF!</v>
      </c>
      <c r="I64" s="10" t="e">
        <f t="shared" ca="1" si="14"/>
        <v>#REF!</v>
      </c>
      <c r="J64" s="5" t="s">
        <v>146</v>
      </c>
      <c r="K64" s="2">
        <v>4</v>
      </c>
    </row>
    <row r="65" spans="2:11" x14ac:dyDescent="0.35">
      <c r="B65" s="8" t="s">
        <v>57</v>
      </c>
      <c r="C65" s="2">
        <v>3</v>
      </c>
      <c r="D65" s="2" t="e">
        <f t="shared" ca="1" si="15"/>
        <v>#REF!</v>
      </c>
      <c r="E65" s="2" t="e">
        <f t="shared" ca="1" si="10"/>
        <v>#REF!</v>
      </c>
      <c r="F65" s="2" t="e">
        <f t="shared" ca="1" si="11"/>
        <v>#REF!</v>
      </c>
      <c r="G65" s="2" t="e">
        <f t="shared" ca="1" si="12"/>
        <v>#REF!</v>
      </c>
      <c r="H65" s="2" t="e">
        <f t="shared" ca="1" si="13"/>
        <v>#REF!</v>
      </c>
      <c r="I65" s="10" t="e">
        <f t="shared" ca="1" si="14"/>
        <v>#REF!</v>
      </c>
      <c r="J65" s="5" t="s">
        <v>147</v>
      </c>
      <c r="K65" s="2">
        <v>4</v>
      </c>
    </row>
    <row r="66" spans="2:11" x14ac:dyDescent="0.35">
      <c r="B66" s="8" t="s">
        <v>57</v>
      </c>
      <c r="C66" s="2">
        <v>4</v>
      </c>
      <c r="D66" s="89" t="e">
        <f t="shared" ca="1" si="15"/>
        <v>#REF!</v>
      </c>
      <c r="E66" s="89" t="e">
        <f t="shared" ca="1" si="10"/>
        <v>#REF!</v>
      </c>
      <c r="F66" s="89" t="e">
        <f t="shared" ca="1" si="11"/>
        <v>#REF!</v>
      </c>
      <c r="G66" s="89" t="e">
        <f t="shared" ca="1" si="12"/>
        <v>#REF!</v>
      </c>
      <c r="H66" s="89" t="e">
        <f t="shared" ca="1" si="13"/>
        <v>#REF!</v>
      </c>
      <c r="I66" s="90" t="e">
        <f t="shared" ca="1" si="14"/>
        <v>#REF!</v>
      </c>
      <c r="J66" s="5" t="s">
        <v>148</v>
      </c>
      <c r="K66" s="2">
        <v>4</v>
      </c>
    </row>
    <row r="67" spans="2:11" x14ac:dyDescent="0.35">
      <c r="B67" s="8" t="s">
        <v>57</v>
      </c>
      <c r="C67" s="2">
        <v>5</v>
      </c>
      <c r="D67" s="2" t="e">
        <f t="shared" ref="D67:D111" ca="1" si="16">COUNTIF(INDIRECT("'"&amp;$B67&amp;"'!"&amp;$J67),"Significant Positive")</f>
        <v>#REF!</v>
      </c>
      <c r="E67" s="2" t="e">
        <f t="shared" ref="E67:E111" ca="1" si="17">COUNTIF(INDIRECT("'"&amp;$B67&amp;"'!"&amp;$J67),"Significant Negative")</f>
        <v>#REF!</v>
      </c>
      <c r="F67" s="2" t="e">
        <f t="shared" ref="F67:F111" ca="1" si="18">COUNTIF(INDIRECT("'"&amp;$B67&amp;"'!"&amp;$J67),"Minor Positive")</f>
        <v>#REF!</v>
      </c>
      <c r="G67" s="2" t="e">
        <f t="shared" ref="G67:G111" ca="1" si="19">COUNTIF(INDIRECT("'"&amp;$B67&amp;"'!"&amp;$J67),"Minor Negative")</f>
        <v>#REF!</v>
      </c>
      <c r="H67" s="2" t="e">
        <f t="shared" ref="H67:H111" ca="1" si="20">COUNTIF(INDIRECT("'"&amp;$B67&amp;"'!"&amp;$J67),"Neutral")</f>
        <v>#REF!</v>
      </c>
      <c r="I67" s="10" t="e">
        <f t="shared" ref="I67:I111" ca="1" si="21">COUNTIF(INDIRECT("'"&amp;$B67&amp;"'!"&amp;$J67),"Uncertain")</f>
        <v>#REF!</v>
      </c>
      <c r="J67" s="5" t="s">
        <v>149</v>
      </c>
      <c r="K67" s="2">
        <v>4</v>
      </c>
    </row>
    <row r="68" spans="2:11" x14ac:dyDescent="0.35">
      <c r="B68" s="8" t="s">
        <v>57</v>
      </c>
      <c r="C68" s="2">
        <v>6</v>
      </c>
      <c r="D68" s="2" t="e">
        <f t="shared" ca="1" si="16"/>
        <v>#REF!</v>
      </c>
      <c r="E68" s="2" t="e">
        <f t="shared" ca="1" si="17"/>
        <v>#REF!</v>
      </c>
      <c r="F68" s="2" t="e">
        <f t="shared" ca="1" si="18"/>
        <v>#REF!</v>
      </c>
      <c r="G68" s="2" t="e">
        <f t="shared" ca="1" si="19"/>
        <v>#REF!</v>
      </c>
      <c r="H68" s="2" t="e">
        <f t="shared" ca="1" si="20"/>
        <v>#REF!</v>
      </c>
      <c r="I68" s="10" t="e">
        <f t="shared" ca="1" si="21"/>
        <v>#REF!</v>
      </c>
      <c r="J68" s="5" t="s">
        <v>150</v>
      </c>
      <c r="K68" s="2">
        <v>4</v>
      </c>
    </row>
    <row r="69" spans="2:11" x14ac:dyDescent="0.35">
      <c r="B69" s="8" t="s">
        <v>57</v>
      </c>
      <c r="C69" s="2">
        <v>7</v>
      </c>
      <c r="D69" s="2" t="e">
        <f t="shared" ca="1" si="16"/>
        <v>#REF!</v>
      </c>
      <c r="E69" s="2" t="e">
        <f t="shared" ca="1" si="17"/>
        <v>#REF!</v>
      </c>
      <c r="F69" s="2" t="e">
        <f t="shared" ca="1" si="18"/>
        <v>#REF!</v>
      </c>
      <c r="G69" s="2" t="e">
        <f t="shared" ca="1" si="19"/>
        <v>#REF!</v>
      </c>
      <c r="H69" s="2" t="e">
        <f t="shared" ca="1" si="20"/>
        <v>#REF!</v>
      </c>
      <c r="I69" s="10" t="e">
        <f t="shared" ca="1" si="21"/>
        <v>#REF!</v>
      </c>
      <c r="J69" s="5" t="s">
        <v>151</v>
      </c>
      <c r="K69" s="2">
        <v>4</v>
      </c>
    </row>
    <row r="70" spans="2:11" x14ac:dyDescent="0.35">
      <c r="B70" s="8" t="s">
        <v>57</v>
      </c>
      <c r="C70" s="2">
        <v>8</v>
      </c>
      <c r="D70" s="2" t="e">
        <f t="shared" ca="1" si="16"/>
        <v>#REF!</v>
      </c>
      <c r="E70" s="2" t="e">
        <f t="shared" ca="1" si="17"/>
        <v>#REF!</v>
      </c>
      <c r="F70" s="2" t="e">
        <f t="shared" ca="1" si="18"/>
        <v>#REF!</v>
      </c>
      <c r="G70" s="2" t="e">
        <f t="shared" ca="1" si="19"/>
        <v>#REF!</v>
      </c>
      <c r="H70" s="2" t="e">
        <f t="shared" ca="1" si="20"/>
        <v>#REF!</v>
      </c>
      <c r="I70" s="10" t="e">
        <f t="shared" ca="1" si="21"/>
        <v>#REF!</v>
      </c>
      <c r="J70" s="5" t="s">
        <v>152</v>
      </c>
      <c r="K70" s="2">
        <v>4</v>
      </c>
    </row>
    <row r="71" spans="2:11" x14ac:dyDescent="0.35">
      <c r="B71" s="8" t="s">
        <v>57</v>
      </c>
      <c r="C71" s="2">
        <v>9</v>
      </c>
      <c r="D71" s="2" t="e">
        <f t="shared" ca="1" si="16"/>
        <v>#REF!</v>
      </c>
      <c r="E71" s="2" t="e">
        <f t="shared" ca="1" si="17"/>
        <v>#REF!</v>
      </c>
      <c r="F71" s="2" t="e">
        <f t="shared" ca="1" si="18"/>
        <v>#REF!</v>
      </c>
      <c r="G71" s="2" t="e">
        <f t="shared" ca="1" si="19"/>
        <v>#REF!</v>
      </c>
      <c r="H71" s="2" t="e">
        <f t="shared" ca="1" si="20"/>
        <v>#REF!</v>
      </c>
      <c r="I71" s="10" t="e">
        <f t="shared" ca="1" si="21"/>
        <v>#REF!</v>
      </c>
      <c r="J71" s="5" t="s">
        <v>153</v>
      </c>
      <c r="K71" s="2">
        <v>4</v>
      </c>
    </row>
    <row r="72" spans="2:11" x14ac:dyDescent="0.35">
      <c r="B72" s="8" t="s">
        <v>57</v>
      </c>
      <c r="C72" s="2">
        <v>10</v>
      </c>
      <c r="D72" s="2" t="e">
        <f t="shared" ca="1" si="16"/>
        <v>#REF!</v>
      </c>
      <c r="E72" s="2" t="e">
        <f t="shared" ca="1" si="17"/>
        <v>#REF!</v>
      </c>
      <c r="F72" s="2" t="e">
        <f t="shared" ca="1" si="18"/>
        <v>#REF!</v>
      </c>
      <c r="G72" s="2" t="e">
        <f t="shared" ca="1" si="19"/>
        <v>#REF!</v>
      </c>
      <c r="H72" s="2" t="e">
        <f t="shared" ca="1" si="20"/>
        <v>#REF!</v>
      </c>
      <c r="I72" s="10" t="e">
        <f t="shared" ca="1" si="21"/>
        <v>#REF!</v>
      </c>
      <c r="J72" s="5" t="s">
        <v>154</v>
      </c>
      <c r="K72" s="2">
        <v>4</v>
      </c>
    </row>
    <row r="73" spans="2:11" x14ac:dyDescent="0.35">
      <c r="B73" s="8" t="s">
        <v>57</v>
      </c>
      <c r="C73" s="2">
        <v>11</v>
      </c>
      <c r="D73" s="2" t="e">
        <f t="shared" ca="1" si="16"/>
        <v>#REF!</v>
      </c>
      <c r="E73" s="2" t="e">
        <f t="shared" ca="1" si="17"/>
        <v>#REF!</v>
      </c>
      <c r="F73" s="2" t="e">
        <f t="shared" ca="1" si="18"/>
        <v>#REF!</v>
      </c>
      <c r="G73" s="2" t="e">
        <f t="shared" ca="1" si="19"/>
        <v>#REF!</v>
      </c>
      <c r="H73" s="2" t="e">
        <f t="shared" ca="1" si="20"/>
        <v>#REF!</v>
      </c>
      <c r="I73" s="10" t="e">
        <f t="shared" ca="1" si="21"/>
        <v>#REF!</v>
      </c>
      <c r="J73" s="5" t="s">
        <v>155</v>
      </c>
      <c r="K73" s="2">
        <v>4</v>
      </c>
    </row>
    <row r="74" spans="2:11" x14ac:dyDescent="0.35">
      <c r="B74" s="8" t="s">
        <v>57</v>
      </c>
      <c r="C74" s="2">
        <v>12</v>
      </c>
      <c r="D74" s="2" t="e">
        <f t="shared" ca="1" si="16"/>
        <v>#REF!</v>
      </c>
      <c r="E74" s="2" t="e">
        <f t="shared" ca="1" si="17"/>
        <v>#REF!</v>
      </c>
      <c r="F74" s="2" t="e">
        <f t="shared" ca="1" si="18"/>
        <v>#REF!</v>
      </c>
      <c r="G74" s="2" t="e">
        <f t="shared" ca="1" si="19"/>
        <v>#REF!</v>
      </c>
      <c r="H74" s="2" t="e">
        <f t="shared" ca="1" si="20"/>
        <v>#REF!</v>
      </c>
      <c r="I74" s="10" t="e">
        <f t="shared" ca="1" si="21"/>
        <v>#REF!</v>
      </c>
      <c r="J74" s="5" t="s">
        <v>156</v>
      </c>
      <c r="K74" s="2">
        <v>4</v>
      </c>
    </row>
    <row r="75" spans="2:11" x14ac:dyDescent="0.35">
      <c r="B75" s="8" t="s">
        <v>57</v>
      </c>
      <c r="C75" s="2">
        <v>13</v>
      </c>
      <c r="D75" s="2" t="e">
        <f t="shared" ca="1" si="16"/>
        <v>#REF!</v>
      </c>
      <c r="E75" s="2" t="e">
        <f t="shared" ca="1" si="17"/>
        <v>#REF!</v>
      </c>
      <c r="F75" s="2" t="e">
        <f t="shared" ca="1" si="18"/>
        <v>#REF!</v>
      </c>
      <c r="G75" s="2" t="e">
        <f t="shared" ca="1" si="19"/>
        <v>#REF!</v>
      </c>
      <c r="H75" s="2" t="e">
        <f t="shared" ca="1" si="20"/>
        <v>#REF!</v>
      </c>
      <c r="I75" s="10" t="e">
        <f t="shared" ca="1" si="21"/>
        <v>#REF!</v>
      </c>
      <c r="J75" s="5" t="s">
        <v>157</v>
      </c>
      <c r="K75" s="2">
        <v>4</v>
      </c>
    </row>
    <row r="76" spans="2:11" x14ac:dyDescent="0.35">
      <c r="B76" s="8" t="s">
        <v>57</v>
      </c>
      <c r="C76" s="2">
        <v>14</v>
      </c>
      <c r="D76" s="2" t="e">
        <f t="shared" ca="1" si="16"/>
        <v>#REF!</v>
      </c>
      <c r="E76" s="2" t="e">
        <f t="shared" ca="1" si="17"/>
        <v>#REF!</v>
      </c>
      <c r="F76" s="2" t="e">
        <f t="shared" ca="1" si="18"/>
        <v>#REF!</v>
      </c>
      <c r="G76" s="2" t="e">
        <f t="shared" ca="1" si="19"/>
        <v>#REF!</v>
      </c>
      <c r="H76" s="2" t="e">
        <f t="shared" ca="1" si="20"/>
        <v>#REF!</v>
      </c>
      <c r="I76" s="10" t="e">
        <f t="shared" ca="1" si="21"/>
        <v>#REF!</v>
      </c>
      <c r="J76" s="5" t="s">
        <v>158</v>
      </c>
      <c r="K76" s="2">
        <v>4</v>
      </c>
    </row>
    <row r="77" spans="2:11" x14ac:dyDescent="0.35">
      <c r="B77" s="8" t="s">
        <v>57</v>
      </c>
      <c r="C77" s="2">
        <v>15</v>
      </c>
      <c r="D77" s="2" t="e">
        <f t="shared" ca="1" si="16"/>
        <v>#REF!</v>
      </c>
      <c r="E77" s="2" t="e">
        <f t="shared" ca="1" si="17"/>
        <v>#REF!</v>
      </c>
      <c r="F77" s="2" t="e">
        <f t="shared" ca="1" si="18"/>
        <v>#REF!</v>
      </c>
      <c r="G77" s="2" t="e">
        <f t="shared" ca="1" si="19"/>
        <v>#REF!</v>
      </c>
      <c r="H77" s="2" t="e">
        <f t="shared" ca="1" si="20"/>
        <v>#REF!</v>
      </c>
      <c r="I77" s="10" t="e">
        <f t="shared" ca="1" si="21"/>
        <v>#REF!</v>
      </c>
      <c r="J77" s="5" t="s">
        <v>159</v>
      </c>
      <c r="K77" s="2">
        <v>4</v>
      </c>
    </row>
    <row r="78" spans="2:11" x14ac:dyDescent="0.35">
      <c r="B78" s="8" t="s">
        <v>57</v>
      </c>
      <c r="C78" s="2">
        <v>16</v>
      </c>
      <c r="D78" s="2" t="e">
        <f t="shared" ca="1" si="16"/>
        <v>#REF!</v>
      </c>
      <c r="E78" s="2" t="e">
        <f t="shared" ca="1" si="17"/>
        <v>#REF!</v>
      </c>
      <c r="F78" s="2" t="e">
        <f t="shared" ca="1" si="18"/>
        <v>#REF!</v>
      </c>
      <c r="G78" s="2" t="e">
        <f t="shared" ca="1" si="19"/>
        <v>#REF!</v>
      </c>
      <c r="H78" s="2" t="e">
        <f t="shared" ca="1" si="20"/>
        <v>#REF!</v>
      </c>
      <c r="I78" s="10" t="e">
        <f t="shared" ca="1" si="21"/>
        <v>#REF!</v>
      </c>
      <c r="J78" s="5" t="s">
        <v>160</v>
      </c>
      <c r="K78" s="2">
        <v>4</v>
      </c>
    </row>
    <row r="79" spans="2:11" x14ac:dyDescent="0.35">
      <c r="B79" s="8" t="s">
        <v>57</v>
      </c>
      <c r="C79" s="2">
        <v>17</v>
      </c>
      <c r="D79" s="2" t="e">
        <f t="shared" ca="1" si="16"/>
        <v>#REF!</v>
      </c>
      <c r="E79" s="2" t="e">
        <f t="shared" ca="1" si="17"/>
        <v>#REF!</v>
      </c>
      <c r="F79" s="2" t="e">
        <f t="shared" ca="1" si="18"/>
        <v>#REF!</v>
      </c>
      <c r="G79" s="2" t="e">
        <f t="shared" ca="1" si="19"/>
        <v>#REF!</v>
      </c>
      <c r="H79" s="2" t="e">
        <f t="shared" ca="1" si="20"/>
        <v>#REF!</v>
      </c>
      <c r="I79" s="10" t="e">
        <f t="shared" ca="1" si="21"/>
        <v>#REF!</v>
      </c>
      <c r="J79" s="5" t="s">
        <v>161</v>
      </c>
      <c r="K79" s="2">
        <v>4</v>
      </c>
    </row>
    <row r="80" spans="2:11" x14ac:dyDescent="0.35">
      <c r="B80" s="8" t="s">
        <v>57</v>
      </c>
      <c r="C80" s="2">
        <v>18</v>
      </c>
      <c r="D80" s="2" t="e">
        <f t="shared" ca="1" si="16"/>
        <v>#REF!</v>
      </c>
      <c r="E80" s="2" t="e">
        <f t="shared" ca="1" si="17"/>
        <v>#REF!</v>
      </c>
      <c r="F80" s="2" t="e">
        <f t="shared" ca="1" si="18"/>
        <v>#REF!</v>
      </c>
      <c r="G80" s="2" t="e">
        <f t="shared" ca="1" si="19"/>
        <v>#REF!</v>
      </c>
      <c r="H80" s="2" t="e">
        <f t="shared" ca="1" si="20"/>
        <v>#REF!</v>
      </c>
      <c r="I80" s="10" t="e">
        <f t="shared" ca="1" si="21"/>
        <v>#REF!</v>
      </c>
      <c r="J80" s="5" t="s">
        <v>162</v>
      </c>
      <c r="K80" s="2">
        <v>4</v>
      </c>
    </row>
    <row r="81" spans="2:11" x14ac:dyDescent="0.35">
      <c r="B81" s="8" t="s">
        <v>57</v>
      </c>
      <c r="C81" s="2">
        <v>19</v>
      </c>
      <c r="D81" s="2" t="e">
        <f t="shared" ca="1" si="16"/>
        <v>#REF!</v>
      </c>
      <c r="E81" s="2" t="e">
        <f t="shared" ca="1" si="17"/>
        <v>#REF!</v>
      </c>
      <c r="F81" s="2" t="e">
        <f t="shared" ca="1" si="18"/>
        <v>#REF!</v>
      </c>
      <c r="G81" s="2" t="e">
        <f t="shared" ca="1" si="19"/>
        <v>#REF!</v>
      </c>
      <c r="H81" s="2" t="e">
        <f t="shared" ca="1" si="20"/>
        <v>#REF!</v>
      </c>
      <c r="I81" s="10" t="e">
        <f t="shared" ca="1" si="21"/>
        <v>#REF!</v>
      </c>
      <c r="J81" s="5" t="s">
        <v>163</v>
      </c>
      <c r="K81" s="2">
        <v>4</v>
      </c>
    </row>
    <row r="82" spans="2:11" x14ac:dyDescent="0.35">
      <c r="B82" s="8" t="s">
        <v>57</v>
      </c>
      <c r="C82" s="2">
        <v>20</v>
      </c>
      <c r="D82" s="2" t="e">
        <f t="shared" ca="1" si="16"/>
        <v>#REF!</v>
      </c>
      <c r="E82" s="2" t="e">
        <f t="shared" ca="1" si="17"/>
        <v>#REF!</v>
      </c>
      <c r="F82" s="2" t="e">
        <f t="shared" ca="1" si="18"/>
        <v>#REF!</v>
      </c>
      <c r="G82" s="2" t="e">
        <f t="shared" ca="1" si="19"/>
        <v>#REF!</v>
      </c>
      <c r="H82" s="2" t="e">
        <f t="shared" ca="1" si="20"/>
        <v>#REF!</v>
      </c>
      <c r="I82" s="10" t="e">
        <f t="shared" ca="1" si="21"/>
        <v>#REF!</v>
      </c>
      <c r="J82" s="5" t="s">
        <v>164</v>
      </c>
      <c r="K82" s="2">
        <v>4</v>
      </c>
    </row>
    <row r="83" spans="2:11" x14ac:dyDescent="0.35">
      <c r="B83" s="7" t="s">
        <v>54</v>
      </c>
      <c r="C83" s="5">
        <v>1</v>
      </c>
      <c r="D83" s="5" t="e">
        <f t="shared" ca="1" si="16"/>
        <v>#REF!</v>
      </c>
      <c r="E83" s="5" t="e">
        <f t="shared" ca="1" si="17"/>
        <v>#REF!</v>
      </c>
      <c r="F83" s="5" t="e">
        <f t="shared" ca="1" si="18"/>
        <v>#REF!</v>
      </c>
      <c r="G83" s="5" t="e">
        <f t="shared" ca="1" si="19"/>
        <v>#REF!</v>
      </c>
      <c r="H83" s="5" t="e">
        <f t="shared" ca="1" si="20"/>
        <v>#REF!</v>
      </c>
      <c r="I83" s="9" t="e">
        <f t="shared" ca="1" si="21"/>
        <v>#REF!</v>
      </c>
      <c r="J83" s="5" t="s">
        <v>76</v>
      </c>
      <c r="K83" s="2">
        <v>5</v>
      </c>
    </row>
    <row r="84" spans="2:11" x14ac:dyDescent="0.35">
      <c r="B84" s="7" t="s">
        <v>54</v>
      </c>
      <c r="C84" s="5">
        <v>2</v>
      </c>
      <c r="D84" s="5" t="e">
        <f t="shared" ca="1" si="16"/>
        <v>#REF!</v>
      </c>
      <c r="E84" s="5" t="e">
        <f t="shared" ca="1" si="17"/>
        <v>#REF!</v>
      </c>
      <c r="F84" s="5" t="e">
        <f t="shared" ca="1" si="18"/>
        <v>#REF!</v>
      </c>
      <c r="G84" s="5" t="e">
        <f t="shared" ca="1" si="19"/>
        <v>#REF!</v>
      </c>
      <c r="H84" s="5" t="e">
        <f t="shared" ca="1" si="20"/>
        <v>#REF!</v>
      </c>
      <c r="I84" s="9" t="e">
        <f t="shared" ca="1" si="21"/>
        <v>#REF!</v>
      </c>
      <c r="J84" s="5" t="s">
        <v>146</v>
      </c>
      <c r="K84" s="2">
        <v>5</v>
      </c>
    </row>
    <row r="85" spans="2:11" x14ac:dyDescent="0.35">
      <c r="B85" s="7" t="s">
        <v>54</v>
      </c>
      <c r="C85" s="5">
        <v>3</v>
      </c>
      <c r="D85" s="5" t="e">
        <f t="shared" ca="1" si="16"/>
        <v>#REF!</v>
      </c>
      <c r="E85" s="5" t="e">
        <f t="shared" ca="1" si="17"/>
        <v>#REF!</v>
      </c>
      <c r="F85" s="5" t="e">
        <f t="shared" ca="1" si="18"/>
        <v>#REF!</v>
      </c>
      <c r="G85" s="5" t="e">
        <f t="shared" ca="1" si="19"/>
        <v>#REF!</v>
      </c>
      <c r="H85" s="5" t="e">
        <f t="shared" ca="1" si="20"/>
        <v>#REF!</v>
      </c>
      <c r="I85" s="9" t="e">
        <f t="shared" ca="1" si="21"/>
        <v>#REF!</v>
      </c>
      <c r="J85" s="5" t="s">
        <v>147</v>
      </c>
      <c r="K85" s="2">
        <v>5</v>
      </c>
    </row>
    <row r="86" spans="2:11" x14ac:dyDescent="0.35">
      <c r="B86" s="7" t="s">
        <v>54</v>
      </c>
      <c r="C86" s="5">
        <v>4</v>
      </c>
      <c r="D86" s="5" t="e">
        <f t="shared" ca="1" si="16"/>
        <v>#REF!</v>
      </c>
      <c r="E86" s="5" t="e">
        <f t="shared" ca="1" si="17"/>
        <v>#REF!</v>
      </c>
      <c r="F86" s="5" t="e">
        <f t="shared" ca="1" si="18"/>
        <v>#REF!</v>
      </c>
      <c r="G86" s="5" t="e">
        <f t="shared" ca="1" si="19"/>
        <v>#REF!</v>
      </c>
      <c r="H86" s="5" t="e">
        <f t="shared" ca="1" si="20"/>
        <v>#REF!</v>
      </c>
      <c r="I86" s="9" t="e">
        <f t="shared" ca="1" si="21"/>
        <v>#REF!</v>
      </c>
      <c r="J86" s="5" t="s">
        <v>148</v>
      </c>
      <c r="K86" s="2">
        <v>5</v>
      </c>
    </row>
    <row r="87" spans="2:11" x14ac:dyDescent="0.35">
      <c r="B87" s="7" t="s">
        <v>54</v>
      </c>
      <c r="C87" s="5">
        <v>5</v>
      </c>
      <c r="D87" s="5" t="e">
        <f t="shared" ca="1" si="16"/>
        <v>#REF!</v>
      </c>
      <c r="E87" s="5" t="e">
        <f t="shared" ca="1" si="17"/>
        <v>#REF!</v>
      </c>
      <c r="F87" s="5" t="e">
        <f t="shared" ca="1" si="18"/>
        <v>#REF!</v>
      </c>
      <c r="G87" s="5" t="e">
        <f t="shared" ca="1" si="19"/>
        <v>#REF!</v>
      </c>
      <c r="H87" s="5" t="e">
        <f t="shared" ca="1" si="20"/>
        <v>#REF!</v>
      </c>
      <c r="I87" s="9" t="e">
        <f t="shared" ca="1" si="21"/>
        <v>#REF!</v>
      </c>
      <c r="J87" s="5" t="s">
        <v>149</v>
      </c>
      <c r="K87" s="2">
        <v>5</v>
      </c>
    </row>
    <row r="88" spans="2:11" x14ac:dyDescent="0.35">
      <c r="B88" s="7" t="s">
        <v>54</v>
      </c>
      <c r="C88" s="5">
        <v>6</v>
      </c>
      <c r="D88" s="5" t="e">
        <f t="shared" ca="1" si="16"/>
        <v>#REF!</v>
      </c>
      <c r="E88" s="5" t="e">
        <f t="shared" ca="1" si="17"/>
        <v>#REF!</v>
      </c>
      <c r="F88" s="5" t="e">
        <f t="shared" ca="1" si="18"/>
        <v>#REF!</v>
      </c>
      <c r="G88" s="5" t="e">
        <f t="shared" ca="1" si="19"/>
        <v>#REF!</v>
      </c>
      <c r="H88" s="5" t="e">
        <f t="shared" ca="1" si="20"/>
        <v>#REF!</v>
      </c>
      <c r="I88" s="9" t="e">
        <f t="shared" ca="1" si="21"/>
        <v>#REF!</v>
      </c>
      <c r="J88" s="5" t="s">
        <v>150</v>
      </c>
      <c r="K88" s="2">
        <v>5</v>
      </c>
    </row>
    <row r="89" spans="2:11" x14ac:dyDescent="0.35">
      <c r="B89" s="7" t="s">
        <v>54</v>
      </c>
      <c r="C89" s="5">
        <v>7</v>
      </c>
      <c r="D89" s="5" t="e">
        <f t="shared" ca="1" si="16"/>
        <v>#REF!</v>
      </c>
      <c r="E89" s="5" t="e">
        <f t="shared" ca="1" si="17"/>
        <v>#REF!</v>
      </c>
      <c r="F89" s="5" t="e">
        <f t="shared" ca="1" si="18"/>
        <v>#REF!</v>
      </c>
      <c r="G89" s="5" t="e">
        <f t="shared" ca="1" si="19"/>
        <v>#REF!</v>
      </c>
      <c r="H89" s="5" t="e">
        <f t="shared" ca="1" si="20"/>
        <v>#REF!</v>
      </c>
      <c r="I89" s="9" t="e">
        <f t="shared" ca="1" si="21"/>
        <v>#REF!</v>
      </c>
      <c r="J89" s="5" t="s">
        <v>151</v>
      </c>
      <c r="K89" s="2">
        <v>5</v>
      </c>
    </row>
    <row r="90" spans="2:11" x14ac:dyDescent="0.35">
      <c r="B90" s="7" t="s">
        <v>54</v>
      </c>
      <c r="C90" s="5">
        <v>8</v>
      </c>
      <c r="D90" s="5" t="e">
        <f t="shared" ca="1" si="16"/>
        <v>#REF!</v>
      </c>
      <c r="E90" s="5" t="e">
        <f t="shared" ca="1" si="17"/>
        <v>#REF!</v>
      </c>
      <c r="F90" s="5" t="e">
        <f t="shared" ca="1" si="18"/>
        <v>#REF!</v>
      </c>
      <c r="G90" s="5" t="e">
        <f t="shared" ca="1" si="19"/>
        <v>#REF!</v>
      </c>
      <c r="H90" s="5" t="e">
        <f t="shared" ca="1" si="20"/>
        <v>#REF!</v>
      </c>
      <c r="I90" s="9" t="e">
        <f t="shared" ca="1" si="21"/>
        <v>#REF!</v>
      </c>
      <c r="J90" s="5" t="s">
        <v>152</v>
      </c>
      <c r="K90" s="2">
        <v>5</v>
      </c>
    </row>
    <row r="91" spans="2:11" x14ac:dyDescent="0.35">
      <c r="B91" s="7" t="s">
        <v>54</v>
      </c>
      <c r="C91" s="5">
        <v>9</v>
      </c>
      <c r="D91" s="5" t="e">
        <f t="shared" ca="1" si="16"/>
        <v>#REF!</v>
      </c>
      <c r="E91" s="5" t="e">
        <f t="shared" ca="1" si="17"/>
        <v>#REF!</v>
      </c>
      <c r="F91" s="5" t="e">
        <f t="shared" ca="1" si="18"/>
        <v>#REF!</v>
      </c>
      <c r="G91" s="5" t="e">
        <f t="shared" ca="1" si="19"/>
        <v>#REF!</v>
      </c>
      <c r="H91" s="5" t="e">
        <f t="shared" ca="1" si="20"/>
        <v>#REF!</v>
      </c>
      <c r="I91" s="9" t="e">
        <f t="shared" ca="1" si="21"/>
        <v>#REF!</v>
      </c>
      <c r="J91" s="5" t="s">
        <v>153</v>
      </c>
      <c r="K91" s="2">
        <v>5</v>
      </c>
    </row>
    <row r="92" spans="2:11" x14ac:dyDescent="0.35">
      <c r="B92" s="7" t="s">
        <v>54</v>
      </c>
      <c r="C92" s="5">
        <v>10</v>
      </c>
      <c r="D92" s="5" t="e">
        <f t="shared" ca="1" si="16"/>
        <v>#REF!</v>
      </c>
      <c r="E92" s="5" t="e">
        <f t="shared" ca="1" si="17"/>
        <v>#REF!</v>
      </c>
      <c r="F92" s="5" t="e">
        <f t="shared" ca="1" si="18"/>
        <v>#REF!</v>
      </c>
      <c r="G92" s="5" t="e">
        <f t="shared" ca="1" si="19"/>
        <v>#REF!</v>
      </c>
      <c r="H92" s="5" t="e">
        <f t="shared" ca="1" si="20"/>
        <v>#REF!</v>
      </c>
      <c r="I92" s="9" t="e">
        <f t="shared" ca="1" si="21"/>
        <v>#REF!</v>
      </c>
      <c r="J92" s="5" t="s">
        <v>154</v>
      </c>
      <c r="K92" s="2">
        <v>5</v>
      </c>
    </row>
    <row r="93" spans="2:11" x14ac:dyDescent="0.35">
      <c r="B93" s="7" t="s">
        <v>54</v>
      </c>
      <c r="C93" s="5">
        <v>11</v>
      </c>
      <c r="D93" s="5" t="e">
        <f t="shared" ca="1" si="16"/>
        <v>#REF!</v>
      </c>
      <c r="E93" s="5" t="e">
        <f t="shared" ca="1" si="17"/>
        <v>#REF!</v>
      </c>
      <c r="F93" s="5" t="e">
        <f t="shared" ca="1" si="18"/>
        <v>#REF!</v>
      </c>
      <c r="G93" s="5" t="e">
        <f t="shared" ca="1" si="19"/>
        <v>#REF!</v>
      </c>
      <c r="H93" s="5" t="e">
        <f t="shared" ca="1" si="20"/>
        <v>#REF!</v>
      </c>
      <c r="I93" s="9" t="e">
        <f t="shared" ca="1" si="21"/>
        <v>#REF!</v>
      </c>
      <c r="J93" s="5" t="s">
        <v>155</v>
      </c>
      <c r="K93" s="2">
        <v>5</v>
      </c>
    </row>
    <row r="94" spans="2:11" x14ac:dyDescent="0.35">
      <c r="B94" s="7" t="s">
        <v>54</v>
      </c>
      <c r="C94" s="5">
        <v>12</v>
      </c>
      <c r="D94" s="5" t="e">
        <f t="shared" ca="1" si="16"/>
        <v>#REF!</v>
      </c>
      <c r="E94" s="5" t="e">
        <f t="shared" ca="1" si="17"/>
        <v>#REF!</v>
      </c>
      <c r="F94" s="5" t="e">
        <f t="shared" ca="1" si="18"/>
        <v>#REF!</v>
      </c>
      <c r="G94" s="5" t="e">
        <f t="shared" ca="1" si="19"/>
        <v>#REF!</v>
      </c>
      <c r="H94" s="5" t="e">
        <f t="shared" ca="1" si="20"/>
        <v>#REF!</v>
      </c>
      <c r="I94" s="9" t="e">
        <f t="shared" ca="1" si="21"/>
        <v>#REF!</v>
      </c>
      <c r="J94" s="5" t="s">
        <v>156</v>
      </c>
      <c r="K94" s="2">
        <v>5</v>
      </c>
    </row>
    <row r="95" spans="2:11" x14ac:dyDescent="0.35">
      <c r="B95" s="7" t="s">
        <v>54</v>
      </c>
      <c r="C95" s="5">
        <v>13</v>
      </c>
      <c r="D95" s="5" t="e">
        <f t="shared" ca="1" si="16"/>
        <v>#REF!</v>
      </c>
      <c r="E95" s="5" t="e">
        <f t="shared" ca="1" si="17"/>
        <v>#REF!</v>
      </c>
      <c r="F95" s="5" t="e">
        <f t="shared" ca="1" si="18"/>
        <v>#REF!</v>
      </c>
      <c r="G95" s="5" t="e">
        <f t="shared" ca="1" si="19"/>
        <v>#REF!</v>
      </c>
      <c r="H95" s="5" t="e">
        <f t="shared" ca="1" si="20"/>
        <v>#REF!</v>
      </c>
      <c r="I95" s="9" t="e">
        <f t="shared" ca="1" si="21"/>
        <v>#REF!</v>
      </c>
      <c r="J95" s="5" t="s">
        <v>157</v>
      </c>
      <c r="K95" s="2">
        <v>5</v>
      </c>
    </row>
    <row r="96" spans="2:11" x14ac:dyDescent="0.35">
      <c r="B96" s="7" t="s">
        <v>54</v>
      </c>
      <c r="C96" s="5">
        <v>14</v>
      </c>
      <c r="D96" s="5" t="e">
        <f t="shared" ca="1" si="16"/>
        <v>#REF!</v>
      </c>
      <c r="E96" s="5" t="e">
        <f t="shared" ca="1" si="17"/>
        <v>#REF!</v>
      </c>
      <c r="F96" s="5" t="e">
        <f t="shared" ca="1" si="18"/>
        <v>#REF!</v>
      </c>
      <c r="G96" s="5" t="e">
        <f t="shared" ca="1" si="19"/>
        <v>#REF!</v>
      </c>
      <c r="H96" s="5" t="e">
        <f t="shared" ca="1" si="20"/>
        <v>#REF!</v>
      </c>
      <c r="I96" s="9" t="e">
        <f t="shared" ca="1" si="21"/>
        <v>#REF!</v>
      </c>
      <c r="J96" s="5" t="s">
        <v>158</v>
      </c>
      <c r="K96" s="2">
        <v>5</v>
      </c>
    </row>
    <row r="97" spans="2:11" x14ac:dyDescent="0.35">
      <c r="B97" s="7" t="s">
        <v>54</v>
      </c>
      <c r="C97" s="5">
        <v>15</v>
      </c>
      <c r="D97" s="5" t="e">
        <f t="shared" ca="1" si="16"/>
        <v>#REF!</v>
      </c>
      <c r="E97" s="5" t="e">
        <f t="shared" ca="1" si="17"/>
        <v>#REF!</v>
      </c>
      <c r="F97" s="5" t="e">
        <f t="shared" ca="1" si="18"/>
        <v>#REF!</v>
      </c>
      <c r="G97" s="5" t="e">
        <f t="shared" ca="1" si="19"/>
        <v>#REF!</v>
      </c>
      <c r="H97" s="5" t="e">
        <f t="shared" ca="1" si="20"/>
        <v>#REF!</v>
      </c>
      <c r="I97" s="9" t="e">
        <f t="shared" ca="1" si="21"/>
        <v>#REF!</v>
      </c>
      <c r="J97" s="5" t="s">
        <v>159</v>
      </c>
      <c r="K97" s="2">
        <v>5</v>
      </c>
    </row>
    <row r="98" spans="2:11" x14ac:dyDescent="0.35">
      <c r="B98" s="7" t="s">
        <v>54</v>
      </c>
      <c r="C98" s="5">
        <v>16</v>
      </c>
      <c r="D98" s="5" t="e">
        <f t="shared" ca="1" si="16"/>
        <v>#REF!</v>
      </c>
      <c r="E98" s="5" t="e">
        <f t="shared" ca="1" si="17"/>
        <v>#REF!</v>
      </c>
      <c r="F98" s="5" t="e">
        <f t="shared" ca="1" si="18"/>
        <v>#REF!</v>
      </c>
      <c r="G98" s="5" t="e">
        <f t="shared" ca="1" si="19"/>
        <v>#REF!</v>
      </c>
      <c r="H98" s="5" t="e">
        <f t="shared" ca="1" si="20"/>
        <v>#REF!</v>
      </c>
      <c r="I98" s="9" t="e">
        <f t="shared" ca="1" si="21"/>
        <v>#REF!</v>
      </c>
      <c r="J98" s="5" t="s">
        <v>160</v>
      </c>
      <c r="K98" s="2">
        <v>5</v>
      </c>
    </row>
    <row r="99" spans="2:11" x14ac:dyDescent="0.35">
      <c r="B99" s="7" t="s">
        <v>54</v>
      </c>
      <c r="C99" s="5">
        <v>17</v>
      </c>
      <c r="D99" s="5" t="e">
        <f t="shared" ca="1" si="16"/>
        <v>#REF!</v>
      </c>
      <c r="E99" s="5" t="e">
        <f t="shared" ca="1" si="17"/>
        <v>#REF!</v>
      </c>
      <c r="F99" s="5" t="e">
        <f t="shared" ca="1" si="18"/>
        <v>#REF!</v>
      </c>
      <c r="G99" s="5" t="e">
        <f t="shared" ca="1" si="19"/>
        <v>#REF!</v>
      </c>
      <c r="H99" s="5" t="e">
        <f t="shared" ca="1" si="20"/>
        <v>#REF!</v>
      </c>
      <c r="I99" s="9" t="e">
        <f t="shared" ca="1" si="21"/>
        <v>#REF!</v>
      </c>
      <c r="J99" s="5" t="s">
        <v>161</v>
      </c>
      <c r="K99" s="2">
        <v>5</v>
      </c>
    </row>
    <row r="100" spans="2:11" x14ac:dyDescent="0.35">
      <c r="B100" s="7" t="s">
        <v>54</v>
      </c>
      <c r="C100" s="5">
        <v>18</v>
      </c>
      <c r="D100" s="5" t="e">
        <f t="shared" ca="1" si="16"/>
        <v>#REF!</v>
      </c>
      <c r="E100" s="5" t="e">
        <f t="shared" ca="1" si="17"/>
        <v>#REF!</v>
      </c>
      <c r="F100" s="5" t="e">
        <f t="shared" ca="1" si="18"/>
        <v>#REF!</v>
      </c>
      <c r="G100" s="5" t="e">
        <f t="shared" ca="1" si="19"/>
        <v>#REF!</v>
      </c>
      <c r="H100" s="5" t="e">
        <f t="shared" ca="1" si="20"/>
        <v>#REF!</v>
      </c>
      <c r="I100" s="9" t="e">
        <f t="shared" ca="1" si="21"/>
        <v>#REF!</v>
      </c>
      <c r="J100" s="5" t="s">
        <v>162</v>
      </c>
      <c r="K100" s="2">
        <v>5</v>
      </c>
    </row>
    <row r="101" spans="2:11" x14ac:dyDescent="0.35">
      <c r="B101" s="7" t="s">
        <v>54</v>
      </c>
      <c r="C101" s="5">
        <v>19</v>
      </c>
      <c r="D101" s="5" t="e">
        <f t="shared" ca="1" si="16"/>
        <v>#REF!</v>
      </c>
      <c r="E101" s="5" t="e">
        <f t="shared" ca="1" si="17"/>
        <v>#REF!</v>
      </c>
      <c r="F101" s="5" t="e">
        <f t="shared" ca="1" si="18"/>
        <v>#REF!</v>
      </c>
      <c r="G101" s="5" t="e">
        <f t="shared" ca="1" si="19"/>
        <v>#REF!</v>
      </c>
      <c r="H101" s="5" t="e">
        <f t="shared" ca="1" si="20"/>
        <v>#REF!</v>
      </c>
      <c r="I101" s="9" t="e">
        <f t="shared" ca="1" si="21"/>
        <v>#REF!</v>
      </c>
      <c r="J101" s="5" t="s">
        <v>163</v>
      </c>
      <c r="K101" s="2">
        <v>5</v>
      </c>
    </row>
    <row r="102" spans="2:11" x14ac:dyDescent="0.35">
      <c r="B102" s="7" t="s">
        <v>54</v>
      </c>
      <c r="C102" s="5">
        <v>20</v>
      </c>
      <c r="D102" s="5" t="e">
        <f t="shared" ca="1" si="16"/>
        <v>#REF!</v>
      </c>
      <c r="E102" s="5" t="e">
        <f t="shared" ca="1" si="17"/>
        <v>#REF!</v>
      </c>
      <c r="F102" s="5" t="e">
        <f t="shared" ca="1" si="18"/>
        <v>#REF!</v>
      </c>
      <c r="G102" s="5" t="e">
        <f t="shared" ca="1" si="19"/>
        <v>#REF!</v>
      </c>
      <c r="H102" s="5" t="e">
        <f t="shared" ca="1" si="20"/>
        <v>#REF!</v>
      </c>
      <c r="I102" s="9" t="e">
        <f t="shared" ca="1" si="21"/>
        <v>#REF!</v>
      </c>
      <c r="J102" s="5" t="s">
        <v>164</v>
      </c>
      <c r="K102" s="2">
        <v>5</v>
      </c>
    </row>
    <row r="103" spans="2:11" x14ac:dyDescent="0.35">
      <c r="B103" s="8" t="s">
        <v>75</v>
      </c>
      <c r="C103" s="2">
        <v>1</v>
      </c>
      <c r="D103" s="2" t="e">
        <f t="shared" ca="1" si="16"/>
        <v>#REF!</v>
      </c>
      <c r="E103" s="2" t="e">
        <f t="shared" ca="1" si="17"/>
        <v>#REF!</v>
      </c>
      <c r="F103" s="2" t="e">
        <f t="shared" ca="1" si="18"/>
        <v>#REF!</v>
      </c>
      <c r="G103" s="2" t="e">
        <f t="shared" ca="1" si="19"/>
        <v>#REF!</v>
      </c>
      <c r="H103" s="2" t="e">
        <f t="shared" ca="1" si="20"/>
        <v>#REF!</v>
      </c>
      <c r="I103" s="10" t="e">
        <f t="shared" ca="1" si="21"/>
        <v>#REF!</v>
      </c>
      <c r="J103" s="5" t="s">
        <v>76</v>
      </c>
      <c r="K103" s="2">
        <v>6</v>
      </c>
    </row>
    <row r="104" spans="2:11" x14ac:dyDescent="0.35">
      <c r="B104" s="8" t="s">
        <v>75</v>
      </c>
      <c r="C104" s="2">
        <v>2</v>
      </c>
      <c r="D104" s="2" t="e">
        <f t="shared" ca="1" si="16"/>
        <v>#REF!</v>
      </c>
      <c r="E104" s="2" t="e">
        <f t="shared" ca="1" si="17"/>
        <v>#REF!</v>
      </c>
      <c r="F104" s="2" t="e">
        <f t="shared" ca="1" si="18"/>
        <v>#REF!</v>
      </c>
      <c r="G104" s="2" t="e">
        <f t="shared" ca="1" si="19"/>
        <v>#REF!</v>
      </c>
      <c r="H104" s="2" t="e">
        <f t="shared" ca="1" si="20"/>
        <v>#REF!</v>
      </c>
      <c r="I104" s="10" t="e">
        <f t="shared" ca="1" si="21"/>
        <v>#REF!</v>
      </c>
      <c r="J104" s="5" t="s">
        <v>146</v>
      </c>
      <c r="K104" s="2">
        <v>6</v>
      </c>
    </row>
    <row r="105" spans="2:11" x14ac:dyDescent="0.35">
      <c r="B105" s="8" t="s">
        <v>75</v>
      </c>
      <c r="C105" s="2">
        <v>3</v>
      </c>
      <c r="D105" s="2" t="e">
        <f t="shared" ca="1" si="16"/>
        <v>#REF!</v>
      </c>
      <c r="E105" s="2" t="e">
        <f t="shared" ca="1" si="17"/>
        <v>#REF!</v>
      </c>
      <c r="F105" s="2" t="e">
        <f t="shared" ca="1" si="18"/>
        <v>#REF!</v>
      </c>
      <c r="G105" s="2" t="e">
        <f t="shared" ca="1" si="19"/>
        <v>#REF!</v>
      </c>
      <c r="H105" s="2" t="e">
        <f t="shared" ca="1" si="20"/>
        <v>#REF!</v>
      </c>
      <c r="I105" s="10" t="e">
        <f t="shared" ca="1" si="21"/>
        <v>#REF!</v>
      </c>
      <c r="J105" s="5" t="s">
        <v>147</v>
      </c>
      <c r="K105" s="2">
        <v>6</v>
      </c>
    </row>
    <row r="106" spans="2:11" x14ac:dyDescent="0.35">
      <c r="B106" s="8" t="s">
        <v>75</v>
      </c>
      <c r="C106" s="2">
        <v>4</v>
      </c>
      <c r="D106" s="2" t="e">
        <f t="shared" ca="1" si="16"/>
        <v>#REF!</v>
      </c>
      <c r="E106" s="2" t="e">
        <f t="shared" ca="1" si="17"/>
        <v>#REF!</v>
      </c>
      <c r="F106" s="2" t="e">
        <f t="shared" ca="1" si="18"/>
        <v>#REF!</v>
      </c>
      <c r="G106" s="2" t="e">
        <f t="shared" ca="1" si="19"/>
        <v>#REF!</v>
      </c>
      <c r="H106" s="2" t="e">
        <f t="shared" ca="1" si="20"/>
        <v>#REF!</v>
      </c>
      <c r="I106" s="10" t="e">
        <f t="shared" ca="1" si="21"/>
        <v>#REF!</v>
      </c>
      <c r="J106" s="5" t="s">
        <v>148</v>
      </c>
      <c r="K106" s="2">
        <v>6</v>
      </c>
    </row>
    <row r="107" spans="2:11" x14ac:dyDescent="0.35">
      <c r="B107" s="8" t="s">
        <v>75</v>
      </c>
      <c r="C107" s="2">
        <v>5</v>
      </c>
      <c r="D107" s="2" t="e">
        <f t="shared" ca="1" si="16"/>
        <v>#REF!</v>
      </c>
      <c r="E107" s="2" t="e">
        <f t="shared" ca="1" si="17"/>
        <v>#REF!</v>
      </c>
      <c r="F107" s="2" t="e">
        <f t="shared" ca="1" si="18"/>
        <v>#REF!</v>
      </c>
      <c r="G107" s="2" t="e">
        <f t="shared" ca="1" si="19"/>
        <v>#REF!</v>
      </c>
      <c r="H107" s="2" t="e">
        <f t="shared" ca="1" si="20"/>
        <v>#REF!</v>
      </c>
      <c r="I107" s="10" t="e">
        <f t="shared" ca="1" si="21"/>
        <v>#REF!</v>
      </c>
      <c r="J107" s="5" t="s">
        <v>149</v>
      </c>
      <c r="K107" s="2">
        <v>6</v>
      </c>
    </row>
    <row r="108" spans="2:11" x14ac:dyDescent="0.35">
      <c r="B108" s="8" t="s">
        <v>75</v>
      </c>
      <c r="C108" s="2">
        <v>6</v>
      </c>
      <c r="D108" s="2" t="e">
        <f t="shared" ca="1" si="16"/>
        <v>#REF!</v>
      </c>
      <c r="E108" s="2" t="e">
        <f t="shared" ca="1" si="17"/>
        <v>#REF!</v>
      </c>
      <c r="F108" s="2" t="e">
        <f t="shared" ca="1" si="18"/>
        <v>#REF!</v>
      </c>
      <c r="G108" s="2" t="e">
        <f t="shared" ca="1" si="19"/>
        <v>#REF!</v>
      </c>
      <c r="H108" s="2" t="e">
        <f t="shared" ca="1" si="20"/>
        <v>#REF!</v>
      </c>
      <c r="I108" s="10" t="e">
        <f t="shared" ca="1" si="21"/>
        <v>#REF!</v>
      </c>
      <c r="J108" s="5" t="s">
        <v>150</v>
      </c>
      <c r="K108" s="2">
        <v>6</v>
      </c>
    </row>
    <row r="109" spans="2:11" x14ac:dyDescent="0.35">
      <c r="B109" s="8" t="s">
        <v>75</v>
      </c>
      <c r="C109" s="2">
        <v>7</v>
      </c>
      <c r="D109" s="2" t="e">
        <f t="shared" ca="1" si="16"/>
        <v>#REF!</v>
      </c>
      <c r="E109" s="2" t="e">
        <f t="shared" ca="1" si="17"/>
        <v>#REF!</v>
      </c>
      <c r="F109" s="2" t="e">
        <f t="shared" ca="1" si="18"/>
        <v>#REF!</v>
      </c>
      <c r="G109" s="2" t="e">
        <f t="shared" ca="1" si="19"/>
        <v>#REF!</v>
      </c>
      <c r="H109" s="2" t="e">
        <f t="shared" ca="1" si="20"/>
        <v>#REF!</v>
      </c>
      <c r="I109" s="10" t="e">
        <f t="shared" ca="1" si="21"/>
        <v>#REF!</v>
      </c>
      <c r="J109" s="5" t="s">
        <v>151</v>
      </c>
      <c r="K109" s="2">
        <v>6</v>
      </c>
    </row>
    <row r="110" spans="2:11" x14ac:dyDescent="0.35">
      <c r="B110" s="8" t="s">
        <v>75</v>
      </c>
      <c r="C110" s="2">
        <v>8</v>
      </c>
      <c r="D110" s="2" t="e">
        <f t="shared" ca="1" si="16"/>
        <v>#REF!</v>
      </c>
      <c r="E110" s="2" t="e">
        <f t="shared" ca="1" si="17"/>
        <v>#REF!</v>
      </c>
      <c r="F110" s="2" t="e">
        <f t="shared" ca="1" si="18"/>
        <v>#REF!</v>
      </c>
      <c r="G110" s="2" t="e">
        <f t="shared" ca="1" si="19"/>
        <v>#REF!</v>
      </c>
      <c r="H110" s="2" t="e">
        <f t="shared" ca="1" si="20"/>
        <v>#REF!</v>
      </c>
      <c r="I110" s="10" t="e">
        <f t="shared" ca="1" si="21"/>
        <v>#REF!</v>
      </c>
      <c r="J110" s="5" t="s">
        <v>152</v>
      </c>
      <c r="K110" s="2">
        <v>6</v>
      </c>
    </row>
    <row r="111" spans="2:11" x14ac:dyDescent="0.35">
      <c r="B111" s="8" t="s">
        <v>75</v>
      </c>
      <c r="C111" s="2">
        <v>9</v>
      </c>
      <c r="D111" s="89" t="e">
        <f t="shared" ca="1" si="16"/>
        <v>#REF!</v>
      </c>
      <c r="E111" s="89" t="e">
        <f t="shared" ca="1" si="17"/>
        <v>#REF!</v>
      </c>
      <c r="F111" s="89" t="e">
        <f t="shared" ca="1" si="18"/>
        <v>#REF!</v>
      </c>
      <c r="G111" s="89" t="e">
        <f t="shared" ca="1" si="19"/>
        <v>#REF!</v>
      </c>
      <c r="H111" s="89" t="e">
        <f t="shared" ca="1" si="20"/>
        <v>#REF!</v>
      </c>
      <c r="I111" s="90" t="e">
        <f t="shared" ca="1" si="21"/>
        <v>#REF!</v>
      </c>
      <c r="J111" s="5" t="s">
        <v>153</v>
      </c>
      <c r="K111" s="2">
        <v>6</v>
      </c>
    </row>
    <row r="112" spans="2:11" x14ac:dyDescent="0.35">
      <c r="B112" s="8" t="s">
        <v>75</v>
      </c>
      <c r="C112" s="2">
        <v>10</v>
      </c>
      <c r="D112" s="2" t="e">
        <f t="shared" ref="D112:D122" ca="1" si="22">COUNTIF(INDIRECT("'"&amp;$B112&amp;"'!"&amp;$J112),"Significant Positive")</f>
        <v>#REF!</v>
      </c>
      <c r="E112" s="2" t="e">
        <f t="shared" ref="E112:E122" ca="1" si="23">COUNTIF(INDIRECT("'"&amp;$B112&amp;"'!"&amp;$J112),"Significant Negative")</f>
        <v>#REF!</v>
      </c>
      <c r="F112" s="2" t="e">
        <f t="shared" ref="F112:F122" ca="1" si="24">COUNTIF(INDIRECT("'"&amp;$B112&amp;"'!"&amp;$J112),"Minor Positive")</f>
        <v>#REF!</v>
      </c>
      <c r="G112" s="2" t="e">
        <f t="shared" ref="G112:G122" ca="1" si="25">COUNTIF(INDIRECT("'"&amp;$B112&amp;"'!"&amp;$J112),"Minor Negative")</f>
        <v>#REF!</v>
      </c>
      <c r="H112" s="2" t="e">
        <f t="shared" ref="H112:H122" ca="1" si="26">COUNTIF(INDIRECT("'"&amp;$B112&amp;"'!"&amp;$J112),"Neutral")</f>
        <v>#REF!</v>
      </c>
      <c r="I112" s="10" t="e">
        <f t="shared" ref="I112:I122" ca="1" si="27">COUNTIF(INDIRECT("'"&amp;$B112&amp;"'!"&amp;$J112),"Uncertain")</f>
        <v>#REF!</v>
      </c>
      <c r="J112" s="5" t="s">
        <v>154</v>
      </c>
      <c r="K112" s="2">
        <v>6</v>
      </c>
    </row>
    <row r="113" spans="2:11" x14ac:dyDescent="0.35">
      <c r="B113" s="8" t="s">
        <v>75</v>
      </c>
      <c r="C113" s="2">
        <v>11</v>
      </c>
      <c r="D113" s="2" t="e">
        <f t="shared" ca="1" si="22"/>
        <v>#REF!</v>
      </c>
      <c r="E113" s="2" t="e">
        <f t="shared" ca="1" si="23"/>
        <v>#REF!</v>
      </c>
      <c r="F113" s="2" t="e">
        <f t="shared" ca="1" si="24"/>
        <v>#REF!</v>
      </c>
      <c r="G113" s="2" t="e">
        <f t="shared" ca="1" si="25"/>
        <v>#REF!</v>
      </c>
      <c r="H113" s="2" t="e">
        <f t="shared" ca="1" si="26"/>
        <v>#REF!</v>
      </c>
      <c r="I113" s="10" t="e">
        <f t="shared" ca="1" si="27"/>
        <v>#REF!</v>
      </c>
      <c r="J113" s="5" t="s">
        <v>155</v>
      </c>
      <c r="K113" s="2">
        <v>6</v>
      </c>
    </row>
    <row r="114" spans="2:11" x14ac:dyDescent="0.35">
      <c r="B114" s="8" t="s">
        <v>75</v>
      </c>
      <c r="C114" s="2">
        <v>12</v>
      </c>
      <c r="D114" s="2" t="e">
        <f t="shared" ca="1" si="22"/>
        <v>#REF!</v>
      </c>
      <c r="E114" s="2" t="e">
        <f t="shared" ca="1" si="23"/>
        <v>#REF!</v>
      </c>
      <c r="F114" s="2" t="e">
        <f t="shared" ca="1" si="24"/>
        <v>#REF!</v>
      </c>
      <c r="G114" s="2" t="e">
        <f t="shared" ca="1" si="25"/>
        <v>#REF!</v>
      </c>
      <c r="H114" s="2" t="e">
        <f t="shared" ca="1" si="26"/>
        <v>#REF!</v>
      </c>
      <c r="I114" s="10" t="e">
        <f t="shared" ca="1" si="27"/>
        <v>#REF!</v>
      </c>
      <c r="J114" s="5" t="s">
        <v>156</v>
      </c>
      <c r="K114" s="2">
        <v>6</v>
      </c>
    </row>
    <row r="115" spans="2:11" x14ac:dyDescent="0.35">
      <c r="B115" s="8" t="s">
        <v>75</v>
      </c>
      <c r="C115" s="2">
        <v>13</v>
      </c>
      <c r="D115" s="2" t="e">
        <f t="shared" ca="1" si="22"/>
        <v>#REF!</v>
      </c>
      <c r="E115" s="2" t="e">
        <f t="shared" ca="1" si="23"/>
        <v>#REF!</v>
      </c>
      <c r="F115" s="2" t="e">
        <f t="shared" ca="1" si="24"/>
        <v>#REF!</v>
      </c>
      <c r="G115" s="2" t="e">
        <f t="shared" ca="1" si="25"/>
        <v>#REF!</v>
      </c>
      <c r="H115" s="2" t="e">
        <f t="shared" ca="1" si="26"/>
        <v>#REF!</v>
      </c>
      <c r="I115" s="10" t="e">
        <f t="shared" ca="1" si="27"/>
        <v>#REF!</v>
      </c>
      <c r="J115" s="5" t="s">
        <v>157</v>
      </c>
      <c r="K115" s="2">
        <v>6</v>
      </c>
    </row>
    <row r="116" spans="2:11" x14ac:dyDescent="0.35">
      <c r="B116" s="8" t="s">
        <v>75</v>
      </c>
      <c r="C116" s="2">
        <v>14</v>
      </c>
      <c r="D116" s="2" t="e">
        <f t="shared" ca="1" si="22"/>
        <v>#REF!</v>
      </c>
      <c r="E116" s="2" t="e">
        <f t="shared" ca="1" si="23"/>
        <v>#REF!</v>
      </c>
      <c r="F116" s="2" t="e">
        <f t="shared" ca="1" si="24"/>
        <v>#REF!</v>
      </c>
      <c r="G116" s="2" t="e">
        <f t="shared" ca="1" si="25"/>
        <v>#REF!</v>
      </c>
      <c r="H116" s="2" t="e">
        <f t="shared" ca="1" si="26"/>
        <v>#REF!</v>
      </c>
      <c r="I116" s="10" t="e">
        <f t="shared" ca="1" si="27"/>
        <v>#REF!</v>
      </c>
      <c r="J116" s="5" t="s">
        <v>158</v>
      </c>
      <c r="K116" s="2">
        <v>6</v>
      </c>
    </row>
    <row r="117" spans="2:11" x14ac:dyDescent="0.35">
      <c r="B117" s="8" t="s">
        <v>75</v>
      </c>
      <c r="C117" s="2">
        <v>15</v>
      </c>
      <c r="D117" s="2" t="e">
        <f t="shared" ca="1" si="22"/>
        <v>#REF!</v>
      </c>
      <c r="E117" s="2" t="e">
        <f t="shared" ca="1" si="23"/>
        <v>#REF!</v>
      </c>
      <c r="F117" s="2" t="e">
        <f t="shared" ca="1" si="24"/>
        <v>#REF!</v>
      </c>
      <c r="G117" s="2" t="e">
        <f t="shared" ca="1" si="25"/>
        <v>#REF!</v>
      </c>
      <c r="H117" s="2" t="e">
        <f t="shared" ca="1" si="26"/>
        <v>#REF!</v>
      </c>
      <c r="I117" s="10" t="e">
        <f t="shared" ca="1" si="27"/>
        <v>#REF!</v>
      </c>
      <c r="J117" s="5" t="s">
        <v>159</v>
      </c>
      <c r="K117" s="2">
        <v>6</v>
      </c>
    </row>
    <row r="118" spans="2:11" x14ac:dyDescent="0.35">
      <c r="B118" s="8" t="s">
        <v>75</v>
      </c>
      <c r="C118" s="2">
        <v>16</v>
      </c>
      <c r="D118" s="2" t="e">
        <f t="shared" ca="1" si="22"/>
        <v>#REF!</v>
      </c>
      <c r="E118" s="2" t="e">
        <f t="shared" ca="1" si="23"/>
        <v>#REF!</v>
      </c>
      <c r="F118" s="2" t="e">
        <f t="shared" ca="1" si="24"/>
        <v>#REF!</v>
      </c>
      <c r="G118" s="2" t="e">
        <f t="shared" ca="1" si="25"/>
        <v>#REF!</v>
      </c>
      <c r="H118" s="2" t="e">
        <f t="shared" ca="1" si="26"/>
        <v>#REF!</v>
      </c>
      <c r="I118" s="10" t="e">
        <f t="shared" ca="1" si="27"/>
        <v>#REF!</v>
      </c>
      <c r="J118" s="5" t="s">
        <v>160</v>
      </c>
      <c r="K118" s="2">
        <v>6</v>
      </c>
    </row>
    <row r="119" spans="2:11" x14ac:dyDescent="0.35">
      <c r="B119" s="8" t="s">
        <v>75</v>
      </c>
      <c r="C119" s="2">
        <v>17</v>
      </c>
      <c r="D119" s="2" t="e">
        <f t="shared" ca="1" si="22"/>
        <v>#REF!</v>
      </c>
      <c r="E119" s="2" t="e">
        <f t="shared" ca="1" si="23"/>
        <v>#REF!</v>
      </c>
      <c r="F119" s="2" t="e">
        <f t="shared" ca="1" si="24"/>
        <v>#REF!</v>
      </c>
      <c r="G119" s="2" t="e">
        <f t="shared" ca="1" si="25"/>
        <v>#REF!</v>
      </c>
      <c r="H119" s="2" t="e">
        <f t="shared" ca="1" si="26"/>
        <v>#REF!</v>
      </c>
      <c r="I119" s="10" t="e">
        <f t="shared" ca="1" si="27"/>
        <v>#REF!</v>
      </c>
      <c r="J119" s="5" t="s">
        <v>161</v>
      </c>
      <c r="K119" s="2">
        <v>6</v>
      </c>
    </row>
    <row r="120" spans="2:11" x14ac:dyDescent="0.35">
      <c r="B120" s="8" t="s">
        <v>75</v>
      </c>
      <c r="C120" s="2">
        <v>18</v>
      </c>
      <c r="D120" s="2" t="e">
        <f t="shared" ca="1" si="22"/>
        <v>#REF!</v>
      </c>
      <c r="E120" s="2" t="e">
        <f t="shared" ca="1" si="23"/>
        <v>#REF!</v>
      </c>
      <c r="F120" s="2" t="e">
        <f t="shared" ca="1" si="24"/>
        <v>#REF!</v>
      </c>
      <c r="G120" s="2" t="e">
        <f t="shared" ca="1" si="25"/>
        <v>#REF!</v>
      </c>
      <c r="H120" s="2" t="e">
        <f t="shared" ca="1" si="26"/>
        <v>#REF!</v>
      </c>
      <c r="I120" s="10" t="e">
        <f t="shared" ca="1" si="27"/>
        <v>#REF!</v>
      </c>
      <c r="J120" s="5" t="s">
        <v>162</v>
      </c>
      <c r="K120" s="2">
        <v>6</v>
      </c>
    </row>
    <row r="121" spans="2:11" x14ac:dyDescent="0.35">
      <c r="B121" s="8" t="s">
        <v>75</v>
      </c>
      <c r="C121" s="2">
        <v>19</v>
      </c>
      <c r="D121" s="2" t="e">
        <f t="shared" ca="1" si="22"/>
        <v>#REF!</v>
      </c>
      <c r="E121" s="2" t="e">
        <f t="shared" ca="1" si="23"/>
        <v>#REF!</v>
      </c>
      <c r="F121" s="2" t="e">
        <f t="shared" ca="1" si="24"/>
        <v>#REF!</v>
      </c>
      <c r="G121" s="2" t="e">
        <f t="shared" ca="1" si="25"/>
        <v>#REF!</v>
      </c>
      <c r="H121" s="2" t="e">
        <f t="shared" ca="1" si="26"/>
        <v>#REF!</v>
      </c>
      <c r="I121" s="10" t="e">
        <f t="shared" ca="1" si="27"/>
        <v>#REF!</v>
      </c>
      <c r="J121" s="5" t="s">
        <v>163</v>
      </c>
      <c r="K121" s="2">
        <v>6</v>
      </c>
    </row>
    <row r="122" spans="2:11" x14ac:dyDescent="0.35">
      <c r="B122" s="8" t="s">
        <v>75</v>
      </c>
      <c r="C122" s="2">
        <v>20</v>
      </c>
      <c r="D122" s="2" t="e">
        <f t="shared" ca="1" si="22"/>
        <v>#REF!</v>
      </c>
      <c r="E122" s="2" t="e">
        <f t="shared" ca="1" si="23"/>
        <v>#REF!</v>
      </c>
      <c r="F122" s="2" t="e">
        <f t="shared" ca="1" si="24"/>
        <v>#REF!</v>
      </c>
      <c r="G122" s="2" t="e">
        <f t="shared" ca="1" si="25"/>
        <v>#REF!</v>
      </c>
      <c r="H122" s="2" t="e">
        <f t="shared" ca="1" si="26"/>
        <v>#REF!</v>
      </c>
      <c r="I122" s="10" t="e">
        <f t="shared" ca="1" si="27"/>
        <v>#REF!</v>
      </c>
      <c r="J122" s="5" t="s">
        <v>164</v>
      </c>
      <c r="K122" s="2">
        <v>6</v>
      </c>
    </row>
    <row r="123" spans="2:11" x14ac:dyDescent="0.35">
      <c r="B123" s="11" t="s">
        <v>59</v>
      </c>
      <c r="C123" s="5">
        <v>1</v>
      </c>
      <c r="D123" s="12" t="e">
        <f ca="1">COUNTIF(INDIRECT("'"&amp;$B123&amp;"'!"&amp;$J123),"Significant Positive")</f>
        <v>#REF!</v>
      </c>
      <c r="E123" s="12" t="e">
        <f ca="1">COUNTIF(INDIRECT("'"&amp;$B123&amp;"'!"&amp;$J123),"Significant Negative")</f>
        <v>#REF!</v>
      </c>
      <c r="F123" s="12" t="e">
        <f ca="1">COUNTIF(INDIRECT("'"&amp;$B123&amp;"'!"&amp;$J123),"Minor Positive")</f>
        <v>#REF!</v>
      </c>
      <c r="G123" s="12" t="e">
        <f ca="1">COUNTIF(INDIRECT("'"&amp;$B123&amp;"'!"&amp;$J123),"Minor Negative")</f>
        <v>#REF!</v>
      </c>
      <c r="H123" s="12" t="e">
        <f ca="1">COUNTIF(INDIRECT("'"&amp;$B123&amp;"'!"&amp;$J123),"Neutral")</f>
        <v>#REF!</v>
      </c>
      <c r="I123" s="13" t="e">
        <f ca="1">COUNTIF(INDIRECT("'"&amp;$B123&amp;"'!"&amp;$J123),"Uncertain")</f>
        <v>#REF!</v>
      </c>
      <c r="J123" s="5" t="s">
        <v>76</v>
      </c>
      <c r="K123" s="2">
        <v>7</v>
      </c>
    </row>
    <row r="124" spans="2:11" x14ac:dyDescent="0.35">
      <c r="B124" s="11" t="s">
        <v>59</v>
      </c>
      <c r="C124" s="5">
        <v>2</v>
      </c>
      <c r="D124" s="5" t="e">
        <f t="shared" ref="D124:D132" ca="1" si="28">COUNTIF(INDIRECT("'"&amp;$B124&amp;"'!"&amp;$J124),"Significant Positive")</f>
        <v>#REF!</v>
      </c>
      <c r="E124" s="5" t="e">
        <f t="shared" ref="E124:E132" ca="1" si="29">COUNTIF(INDIRECT("'"&amp;$B124&amp;"'!"&amp;$J124),"Significant Negative")</f>
        <v>#REF!</v>
      </c>
      <c r="F124" s="5" t="e">
        <f t="shared" ref="F124:F132" ca="1" si="30">COUNTIF(INDIRECT("'"&amp;$B124&amp;"'!"&amp;$J124),"Minor Positive")</f>
        <v>#REF!</v>
      </c>
      <c r="G124" s="5" t="e">
        <f t="shared" ref="G124:G132" ca="1" si="31">COUNTIF(INDIRECT("'"&amp;$B124&amp;"'!"&amp;$J124),"Minor Negative")</f>
        <v>#REF!</v>
      </c>
      <c r="H124" s="5" t="e">
        <f t="shared" ref="H124:H132" ca="1" si="32">COUNTIF(INDIRECT("'"&amp;$B124&amp;"'!"&amp;$J124),"Neutral")</f>
        <v>#REF!</v>
      </c>
      <c r="I124" s="9" t="e">
        <f t="shared" ref="I124:I132" ca="1" si="33">COUNTIF(INDIRECT("'"&amp;$B124&amp;"'!"&amp;$J124),"Uncertain")</f>
        <v>#REF!</v>
      </c>
      <c r="J124" s="5" t="s">
        <v>146</v>
      </c>
      <c r="K124" s="2">
        <v>7</v>
      </c>
    </row>
    <row r="125" spans="2:11" x14ac:dyDescent="0.35">
      <c r="B125" s="11" t="s">
        <v>59</v>
      </c>
      <c r="C125" s="5">
        <v>3</v>
      </c>
      <c r="D125" s="5" t="e">
        <f t="shared" ca="1" si="28"/>
        <v>#REF!</v>
      </c>
      <c r="E125" s="5" t="e">
        <f t="shared" ca="1" si="29"/>
        <v>#REF!</v>
      </c>
      <c r="F125" s="5" t="e">
        <f t="shared" ca="1" si="30"/>
        <v>#REF!</v>
      </c>
      <c r="G125" s="5" t="e">
        <f t="shared" ca="1" si="31"/>
        <v>#REF!</v>
      </c>
      <c r="H125" s="5" t="e">
        <f t="shared" ca="1" si="32"/>
        <v>#REF!</v>
      </c>
      <c r="I125" s="9" t="e">
        <f t="shared" ca="1" si="33"/>
        <v>#REF!</v>
      </c>
      <c r="J125" s="5" t="s">
        <v>147</v>
      </c>
      <c r="K125" s="2">
        <v>7</v>
      </c>
    </row>
    <row r="126" spans="2:11" x14ac:dyDescent="0.35">
      <c r="B126" s="11" t="s">
        <v>59</v>
      </c>
      <c r="C126" s="5">
        <v>4</v>
      </c>
      <c r="D126" s="5" t="e">
        <f t="shared" ca="1" si="28"/>
        <v>#REF!</v>
      </c>
      <c r="E126" s="5" t="e">
        <f t="shared" ca="1" si="29"/>
        <v>#REF!</v>
      </c>
      <c r="F126" s="5" t="e">
        <f t="shared" ca="1" si="30"/>
        <v>#REF!</v>
      </c>
      <c r="G126" s="5" t="e">
        <f t="shared" ca="1" si="31"/>
        <v>#REF!</v>
      </c>
      <c r="H126" s="5" t="e">
        <f t="shared" ca="1" si="32"/>
        <v>#REF!</v>
      </c>
      <c r="I126" s="9" t="e">
        <f t="shared" ca="1" si="33"/>
        <v>#REF!</v>
      </c>
      <c r="J126" s="5" t="s">
        <v>148</v>
      </c>
      <c r="K126" s="2">
        <v>7</v>
      </c>
    </row>
    <row r="127" spans="2:11" x14ac:dyDescent="0.35">
      <c r="B127" s="11" t="s">
        <v>59</v>
      </c>
      <c r="C127" s="5">
        <v>5</v>
      </c>
      <c r="D127" s="5" t="e">
        <f t="shared" ca="1" si="28"/>
        <v>#REF!</v>
      </c>
      <c r="E127" s="5" t="e">
        <f t="shared" ca="1" si="29"/>
        <v>#REF!</v>
      </c>
      <c r="F127" s="5" t="e">
        <f t="shared" ca="1" si="30"/>
        <v>#REF!</v>
      </c>
      <c r="G127" s="5" t="e">
        <f t="shared" ca="1" si="31"/>
        <v>#REF!</v>
      </c>
      <c r="H127" s="5" t="e">
        <f t="shared" ca="1" si="32"/>
        <v>#REF!</v>
      </c>
      <c r="I127" s="9" t="e">
        <f t="shared" ca="1" si="33"/>
        <v>#REF!</v>
      </c>
      <c r="J127" s="5" t="s">
        <v>149</v>
      </c>
      <c r="K127" s="2">
        <v>7</v>
      </c>
    </row>
    <row r="128" spans="2:11" x14ac:dyDescent="0.35">
      <c r="B128" s="11" t="s">
        <v>59</v>
      </c>
      <c r="C128" s="5">
        <v>6</v>
      </c>
      <c r="D128" s="5" t="e">
        <f t="shared" ca="1" si="28"/>
        <v>#REF!</v>
      </c>
      <c r="E128" s="5" t="e">
        <f t="shared" ca="1" si="29"/>
        <v>#REF!</v>
      </c>
      <c r="F128" s="5" t="e">
        <f t="shared" ca="1" si="30"/>
        <v>#REF!</v>
      </c>
      <c r="G128" s="5" t="e">
        <f t="shared" ca="1" si="31"/>
        <v>#REF!</v>
      </c>
      <c r="H128" s="5" t="e">
        <f t="shared" ca="1" si="32"/>
        <v>#REF!</v>
      </c>
      <c r="I128" s="9" t="e">
        <f t="shared" ca="1" si="33"/>
        <v>#REF!</v>
      </c>
      <c r="J128" s="5" t="s">
        <v>150</v>
      </c>
      <c r="K128" s="2">
        <v>7</v>
      </c>
    </row>
    <row r="129" spans="2:11" x14ac:dyDescent="0.35">
      <c r="B129" s="11" t="s">
        <v>59</v>
      </c>
      <c r="C129" s="5">
        <v>7</v>
      </c>
      <c r="D129" s="5" t="e">
        <f t="shared" ca="1" si="28"/>
        <v>#REF!</v>
      </c>
      <c r="E129" s="5" t="e">
        <f t="shared" ca="1" si="29"/>
        <v>#REF!</v>
      </c>
      <c r="F129" s="5" t="e">
        <f t="shared" ca="1" si="30"/>
        <v>#REF!</v>
      </c>
      <c r="G129" s="5" t="e">
        <f t="shared" ca="1" si="31"/>
        <v>#REF!</v>
      </c>
      <c r="H129" s="5" t="e">
        <f t="shared" ca="1" si="32"/>
        <v>#REF!</v>
      </c>
      <c r="I129" s="9" t="e">
        <f t="shared" ca="1" si="33"/>
        <v>#REF!</v>
      </c>
      <c r="J129" s="5" t="s">
        <v>151</v>
      </c>
      <c r="K129" s="2">
        <v>7</v>
      </c>
    </row>
    <row r="130" spans="2:11" x14ac:dyDescent="0.35">
      <c r="B130" s="11" t="s">
        <v>59</v>
      </c>
      <c r="C130" s="5">
        <v>8</v>
      </c>
      <c r="D130" s="5" t="e">
        <f t="shared" ca="1" si="28"/>
        <v>#REF!</v>
      </c>
      <c r="E130" s="5" t="e">
        <f t="shared" ca="1" si="29"/>
        <v>#REF!</v>
      </c>
      <c r="F130" s="5" t="e">
        <f t="shared" ca="1" si="30"/>
        <v>#REF!</v>
      </c>
      <c r="G130" s="5" t="e">
        <f t="shared" ca="1" si="31"/>
        <v>#REF!</v>
      </c>
      <c r="H130" s="5" t="e">
        <f t="shared" ca="1" si="32"/>
        <v>#REF!</v>
      </c>
      <c r="I130" s="9" t="e">
        <f t="shared" ca="1" si="33"/>
        <v>#REF!</v>
      </c>
      <c r="J130" s="5" t="s">
        <v>152</v>
      </c>
      <c r="K130" s="2">
        <v>7</v>
      </c>
    </row>
    <row r="131" spans="2:11" x14ac:dyDescent="0.35">
      <c r="B131" s="11" t="s">
        <v>59</v>
      </c>
      <c r="C131" s="5">
        <v>9</v>
      </c>
      <c r="D131" s="5" t="e">
        <f t="shared" ca="1" si="28"/>
        <v>#REF!</v>
      </c>
      <c r="E131" s="5" t="e">
        <f t="shared" ca="1" si="29"/>
        <v>#REF!</v>
      </c>
      <c r="F131" s="5" t="e">
        <f t="shared" ca="1" si="30"/>
        <v>#REF!</v>
      </c>
      <c r="G131" s="5" t="e">
        <f t="shared" ca="1" si="31"/>
        <v>#REF!</v>
      </c>
      <c r="H131" s="5" t="e">
        <f t="shared" ca="1" si="32"/>
        <v>#REF!</v>
      </c>
      <c r="I131" s="9" t="e">
        <f t="shared" ca="1" si="33"/>
        <v>#REF!</v>
      </c>
      <c r="J131" s="5" t="s">
        <v>153</v>
      </c>
      <c r="K131" s="2">
        <v>7</v>
      </c>
    </row>
    <row r="132" spans="2:11" x14ac:dyDescent="0.35">
      <c r="B132" s="11" t="s">
        <v>59</v>
      </c>
      <c r="C132" s="5">
        <v>10</v>
      </c>
      <c r="D132" s="5" t="e">
        <f t="shared" ca="1" si="28"/>
        <v>#REF!</v>
      </c>
      <c r="E132" s="5" t="e">
        <f t="shared" ca="1" si="29"/>
        <v>#REF!</v>
      </c>
      <c r="F132" s="5" t="e">
        <f t="shared" ca="1" si="30"/>
        <v>#REF!</v>
      </c>
      <c r="G132" s="5" t="e">
        <f t="shared" ca="1" si="31"/>
        <v>#REF!</v>
      </c>
      <c r="H132" s="5" t="e">
        <f t="shared" ca="1" si="32"/>
        <v>#REF!</v>
      </c>
      <c r="I132" s="9" t="e">
        <f t="shared" ca="1" si="33"/>
        <v>#REF!</v>
      </c>
      <c r="J132" s="5" t="s">
        <v>154</v>
      </c>
      <c r="K132" s="2">
        <v>7</v>
      </c>
    </row>
    <row r="133" spans="2:11" x14ac:dyDescent="0.35">
      <c r="B133" s="11" t="s">
        <v>59</v>
      </c>
      <c r="C133" s="5">
        <v>11</v>
      </c>
      <c r="D133" s="5" t="e">
        <f t="shared" ref="D133:D136" ca="1" si="34">COUNTIF(INDIRECT("'"&amp;$B133&amp;"'!"&amp;$J133),"Significant Positive")</f>
        <v>#REF!</v>
      </c>
      <c r="E133" s="5" t="e">
        <f t="shared" ref="E133:E136" ca="1" si="35">COUNTIF(INDIRECT("'"&amp;$B133&amp;"'!"&amp;$J133),"Significant Negative")</f>
        <v>#REF!</v>
      </c>
      <c r="F133" s="5" t="e">
        <f t="shared" ref="F133:F136" ca="1" si="36">COUNTIF(INDIRECT("'"&amp;$B133&amp;"'!"&amp;$J133),"Minor Positive")</f>
        <v>#REF!</v>
      </c>
      <c r="G133" s="5" t="e">
        <f t="shared" ref="G133:G136" ca="1" si="37">COUNTIF(INDIRECT("'"&amp;$B133&amp;"'!"&amp;$J133),"Minor Negative")</f>
        <v>#REF!</v>
      </c>
      <c r="H133" s="5" t="e">
        <f t="shared" ref="H133:H136" ca="1" si="38">COUNTIF(INDIRECT("'"&amp;$B133&amp;"'!"&amp;$J133),"Neutral")</f>
        <v>#REF!</v>
      </c>
      <c r="I133" s="9" t="e">
        <f t="shared" ref="I133:I136" ca="1" si="39">COUNTIF(INDIRECT("'"&amp;$B133&amp;"'!"&amp;$J133),"Uncertain")</f>
        <v>#REF!</v>
      </c>
      <c r="J133" s="5" t="s">
        <v>155</v>
      </c>
      <c r="K133" s="2">
        <v>7</v>
      </c>
    </row>
    <row r="134" spans="2:11" x14ac:dyDescent="0.35">
      <c r="B134" s="11" t="s">
        <v>59</v>
      </c>
      <c r="C134" s="5">
        <v>12</v>
      </c>
      <c r="D134" s="5" t="e">
        <f t="shared" ca="1" si="34"/>
        <v>#REF!</v>
      </c>
      <c r="E134" s="5" t="e">
        <f t="shared" ca="1" si="35"/>
        <v>#REF!</v>
      </c>
      <c r="F134" s="5" t="e">
        <f t="shared" ca="1" si="36"/>
        <v>#REF!</v>
      </c>
      <c r="G134" s="5" t="e">
        <f t="shared" ca="1" si="37"/>
        <v>#REF!</v>
      </c>
      <c r="H134" s="5" t="e">
        <f t="shared" ca="1" si="38"/>
        <v>#REF!</v>
      </c>
      <c r="I134" s="9" t="e">
        <f t="shared" ca="1" si="39"/>
        <v>#REF!</v>
      </c>
      <c r="J134" s="5" t="s">
        <v>156</v>
      </c>
      <c r="K134" s="2">
        <v>7</v>
      </c>
    </row>
    <row r="135" spans="2:11" x14ac:dyDescent="0.35">
      <c r="B135" s="11" t="s">
        <v>59</v>
      </c>
      <c r="C135" s="5">
        <v>13</v>
      </c>
      <c r="D135" s="5" t="e">
        <f t="shared" ca="1" si="34"/>
        <v>#REF!</v>
      </c>
      <c r="E135" s="5" t="e">
        <f t="shared" ca="1" si="35"/>
        <v>#REF!</v>
      </c>
      <c r="F135" s="5" t="e">
        <f t="shared" ca="1" si="36"/>
        <v>#REF!</v>
      </c>
      <c r="G135" s="5" t="e">
        <f t="shared" ca="1" si="37"/>
        <v>#REF!</v>
      </c>
      <c r="H135" s="5" t="e">
        <f t="shared" ca="1" si="38"/>
        <v>#REF!</v>
      </c>
      <c r="I135" s="9" t="e">
        <f t="shared" ca="1" si="39"/>
        <v>#REF!</v>
      </c>
      <c r="J135" s="5" t="s">
        <v>157</v>
      </c>
      <c r="K135" s="2">
        <v>7</v>
      </c>
    </row>
    <row r="136" spans="2:11" x14ac:dyDescent="0.35">
      <c r="B136" s="11" t="s">
        <v>59</v>
      </c>
      <c r="C136" s="5">
        <v>14</v>
      </c>
      <c r="D136" s="5" t="e">
        <f t="shared" ca="1" si="34"/>
        <v>#REF!</v>
      </c>
      <c r="E136" s="5" t="e">
        <f t="shared" ca="1" si="35"/>
        <v>#REF!</v>
      </c>
      <c r="F136" s="5" t="e">
        <f t="shared" ca="1" si="36"/>
        <v>#REF!</v>
      </c>
      <c r="G136" s="5" t="e">
        <f t="shared" ca="1" si="37"/>
        <v>#REF!</v>
      </c>
      <c r="H136" s="5" t="e">
        <f t="shared" ca="1" si="38"/>
        <v>#REF!</v>
      </c>
      <c r="I136" s="9" t="e">
        <f t="shared" ca="1" si="39"/>
        <v>#REF!</v>
      </c>
      <c r="J136" s="5" t="s">
        <v>158</v>
      </c>
      <c r="K136" s="2">
        <v>7</v>
      </c>
    </row>
    <row r="137" spans="2:11" x14ac:dyDescent="0.35">
      <c r="B137" s="11" t="s">
        <v>59</v>
      </c>
      <c r="C137" s="5">
        <v>15</v>
      </c>
      <c r="D137" s="5" t="e">
        <f t="shared" ref="D137:D141" ca="1" si="40">COUNTIF(INDIRECT("'"&amp;$B137&amp;"'!"&amp;$J137),"Significant Positive")</f>
        <v>#REF!</v>
      </c>
      <c r="E137" s="5" t="e">
        <f t="shared" ref="E137:E141" ca="1" si="41">COUNTIF(INDIRECT("'"&amp;$B137&amp;"'!"&amp;$J137),"Significant Negative")</f>
        <v>#REF!</v>
      </c>
      <c r="F137" s="5" t="e">
        <f t="shared" ref="F137:F141" ca="1" si="42">COUNTIF(INDIRECT("'"&amp;$B137&amp;"'!"&amp;$J137),"Minor Positive")</f>
        <v>#REF!</v>
      </c>
      <c r="G137" s="5" t="e">
        <f t="shared" ref="G137:G141" ca="1" si="43">COUNTIF(INDIRECT("'"&amp;$B137&amp;"'!"&amp;$J137),"Minor Negative")</f>
        <v>#REF!</v>
      </c>
      <c r="H137" s="5" t="e">
        <f t="shared" ref="H137:H141" ca="1" si="44">COUNTIF(INDIRECT("'"&amp;$B137&amp;"'!"&amp;$J137),"Neutral")</f>
        <v>#REF!</v>
      </c>
      <c r="I137" s="9" t="e">
        <f t="shared" ref="I137:I141" ca="1" si="45">COUNTIF(INDIRECT("'"&amp;$B137&amp;"'!"&amp;$J137),"Uncertain")</f>
        <v>#REF!</v>
      </c>
      <c r="J137" s="5" t="s">
        <v>159</v>
      </c>
      <c r="K137" s="2">
        <v>7</v>
      </c>
    </row>
    <row r="138" spans="2:11" x14ac:dyDescent="0.35">
      <c r="B138" s="11" t="s">
        <v>59</v>
      </c>
      <c r="C138" s="5">
        <v>16</v>
      </c>
      <c r="D138" s="5" t="e">
        <f t="shared" ca="1" si="40"/>
        <v>#REF!</v>
      </c>
      <c r="E138" s="5" t="e">
        <f t="shared" ca="1" si="41"/>
        <v>#REF!</v>
      </c>
      <c r="F138" s="5" t="e">
        <f t="shared" ca="1" si="42"/>
        <v>#REF!</v>
      </c>
      <c r="G138" s="5" t="e">
        <f t="shared" ca="1" si="43"/>
        <v>#REF!</v>
      </c>
      <c r="H138" s="5" t="e">
        <f t="shared" ca="1" si="44"/>
        <v>#REF!</v>
      </c>
      <c r="I138" s="9" t="e">
        <f t="shared" ca="1" si="45"/>
        <v>#REF!</v>
      </c>
      <c r="J138" s="5" t="s">
        <v>160</v>
      </c>
      <c r="K138" s="2">
        <v>7</v>
      </c>
    </row>
    <row r="139" spans="2:11" x14ac:dyDescent="0.35">
      <c r="B139" s="11" t="s">
        <v>59</v>
      </c>
      <c r="C139" s="5">
        <v>17</v>
      </c>
      <c r="D139" s="5" t="e">
        <f t="shared" ca="1" si="40"/>
        <v>#REF!</v>
      </c>
      <c r="E139" s="5" t="e">
        <f t="shared" ca="1" si="41"/>
        <v>#REF!</v>
      </c>
      <c r="F139" s="5" t="e">
        <f t="shared" ca="1" si="42"/>
        <v>#REF!</v>
      </c>
      <c r="G139" s="5" t="e">
        <f t="shared" ca="1" si="43"/>
        <v>#REF!</v>
      </c>
      <c r="H139" s="5" t="e">
        <f t="shared" ca="1" si="44"/>
        <v>#REF!</v>
      </c>
      <c r="I139" s="9" t="e">
        <f t="shared" ca="1" si="45"/>
        <v>#REF!</v>
      </c>
      <c r="J139" s="5" t="s">
        <v>161</v>
      </c>
      <c r="K139" s="2">
        <v>7</v>
      </c>
    </row>
    <row r="140" spans="2:11" x14ac:dyDescent="0.35">
      <c r="B140" s="11" t="s">
        <v>59</v>
      </c>
      <c r="C140" s="5">
        <v>18</v>
      </c>
      <c r="D140" s="5" t="e">
        <f t="shared" ca="1" si="40"/>
        <v>#REF!</v>
      </c>
      <c r="E140" s="5" t="e">
        <f t="shared" ca="1" si="41"/>
        <v>#REF!</v>
      </c>
      <c r="F140" s="5" t="e">
        <f t="shared" ca="1" si="42"/>
        <v>#REF!</v>
      </c>
      <c r="G140" s="5" t="e">
        <f t="shared" ca="1" si="43"/>
        <v>#REF!</v>
      </c>
      <c r="H140" s="5" t="e">
        <f t="shared" ca="1" si="44"/>
        <v>#REF!</v>
      </c>
      <c r="I140" s="9" t="e">
        <f t="shared" ca="1" si="45"/>
        <v>#REF!</v>
      </c>
      <c r="J140" s="5" t="s">
        <v>162</v>
      </c>
      <c r="K140" s="2">
        <v>7</v>
      </c>
    </row>
    <row r="141" spans="2:11" x14ac:dyDescent="0.35">
      <c r="B141" s="11" t="s">
        <v>59</v>
      </c>
      <c r="C141" s="5">
        <v>19</v>
      </c>
      <c r="D141" s="5" t="e">
        <f t="shared" ca="1" si="40"/>
        <v>#REF!</v>
      </c>
      <c r="E141" s="5" t="e">
        <f t="shared" ca="1" si="41"/>
        <v>#REF!</v>
      </c>
      <c r="F141" s="5" t="e">
        <f t="shared" ca="1" si="42"/>
        <v>#REF!</v>
      </c>
      <c r="G141" s="5" t="e">
        <f t="shared" ca="1" si="43"/>
        <v>#REF!</v>
      </c>
      <c r="H141" s="5" t="e">
        <f t="shared" ca="1" si="44"/>
        <v>#REF!</v>
      </c>
      <c r="I141" s="9" t="e">
        <f t="shared" ca="1" si="45"/>
        <v>#REF!</v>
      </c>
      <c r="J141" s="5" t="s">
        <v>163</v>
      </c>
      <c r="K141" s="2">
        <v>7</v>
      </c>
    </row>
    <row r="142" spans="2:11" x14ac:dyDescent="0.35">
      <c r="B142" s="11" t="s">
        <v>59</v>
      </c>
      <c r="C142" s="5">
        <v>20</v>
      </c>
      <c r="D142" s="5" t="e">
        <f ca="1">COUNTIF(INDIRECT("'"&amp;$B142&amp;"'!"&amp;$J142),"Significant Positive")</f>
        <v>#REF!</v>
      </c>
      <c r="E142" s="5" t="e">
        <f ca="1">COUNTIF(INDIRECT("'"&amp;$B142&amp;"'!"&amp;$J142),"Significant Negative")</f>
        <v>#REF!</v>
      </c>
      <c r="F142" s="5" t="e">
        <f ca="1">COUNTIF(INDIRECT("'"&amp;$B142&amp;"'!"&amp;$J142),"Minor Positive")</f>
        <v>#REF!</v>
      </c>
      <c r="G142" s="5" t="e">
        <f ca="1">COUNTIF(INDIRECT("'"&amp;$B142&amp;"'!"&amp;$J142),"Minor Negative")</f>
        <v>#REF!</v>
      </c>
      <c r="H142" s="5" t="e">
        <f ca="1">COUNTIF(INDIRECT("'"&amp;$B142&amp;"'!"&amp;$J142),"Neutral")</f>
        <v>#REF!</v>
      </c>
      <c r="I142" s="9" t="e">
        <f ca="1">COUNTIF(INDIRECT("'"&amp;$B142&amp;"'!"&amp;$J142),"Uncertain")</f>
        <v>#REF!</v>
      </c>
      <c r="J142" s="5" t="s">
        <v>164</v>
      </c>
      <c r="K142" s="2">
        <v>7</v>
      </c>
    </row>
    <row r="143" spans="2:11" x14ac:dyDescent="0.35">
      <c r="B143" s="91" t="s">
        <v>60</v>
      </c>
      <c r="C143" s="2">
        <v>1</v>
      </c>
      <c r="D143" s="89" t="e">
        <f ca="1">COUNTIF(INDIRECT("'"&amp;$B143&amp;"'!"&amp;$J143),"Significant Positive")</f>
        <v>#REF!</v>
      </c>
      <c r="E143" s="89" t="e">
        <f ca="1">COUNTIF(INDIRECT("'"&amp;$B143&amp;"'!"&amp;$J143),"Significant Negative")</f>
        <v>#REF!</v>
      </c>
      <c r="F143" s="89" t="e">
        <f ca="1">COUNTIF(INDIRECT("'"&amp;$B143&amp;"'!"&amp;$J143),"Minor Positive")</f>
        <v>#REF!</v>
      </c>
      <c r="G143" s="89" t="e">
        <f ca="1">COUNTIF(INDIRECT("'"&amp;$B143&amp;"'!"&amp;$J143),"Minor Negative")</f>
        <v>#REF!</v>
      </c>
      <c r="H143" s="89" t="e">
        <f ca="1">COUNTIF(INDIRECT("'"&amp;$B143&amp;"'!"&amp;$J143),"Neutral")</f>
        <v>#REF!</v>
      </c>
      <c r="I143" s="90" t="e">
        <f ca="1">COUNTIF(INDIRECT("'"&amp;$B143&amp;"'!"&amp;$J143),"Uncertain")</f>
        <v>#REF!</v>
      </c>
      <c r="J143" s="5" t="s">
        <v>76</v>
      </c>
      <c r="K143" s="2">
        <v>8</v>
      </c>
    </row>
    <row r="144" spans="2:11" x14ac:dyDescent="0.35">
      <c r="B144" s="91" t="s">
        <v>60</v>
      </c>
      <c r="C144" s="2">
        <v>2</v>
      </c>
      <c r="D144" s="2" t="e">
        <f t="shared" ref="D144:D162" ca="1" si="46">COUNTIF(INDIRECT("'"&amp;$B144&amp;"'!"&amp;$J144),"Significant Positive")</f>
        <v>#REF!</v>
      </c>
      <c r="E144" s="2" t="e">
        <f t="shared" ref="E144:E162" ca="1" si="47">COUNTIF(INDIRECT("'"&amp;$B144&amp;"'!"&amp;$J144),"Significant Negative")</f>
        <v>#REF!</v>
      </c>
      <c r="F144" s="2" t="e">
        <f t="shared" ref="F144:F162" ca="1" si="48">COUNTIF(INDIRECT("'"&amp;$B144&amp;"'!"&amp;$J144),"Minor Positive")</f>
        <v>#REF!</v>
      </c>
      <c r="G144" s="2" t="e">
        <f t="shared" ref="G144:G162" ca="1" si="49">COUNTIF(INDIRECT("'"&amp;$B144&amp;"'!"&amp;$J144),"Minor Negative")</f>
        <v>#REF!</v>
      </c>
      <c r="H144" s="2" t="e">
        <f t="shared" ref="H144:H162" ca="1" si="50">COUNTIF(INDIRECT("'"&amp;$B144&amp;"'!"&amp;$J144),"Neutral")</f>
        <v>#REF!</v>
      </c>
      <c r="I144" s="10" t="e">
        <f t="shared" ref="I144:I162" ca="1" si="51">COUNTIF(INDIRECT("'"&amp;$B144&amp;"'!"&amp;$J144),"Uncertain")</f>
        <v>#REF!</v>
      </c>
      <c r="J144" s="5" t="s">
        <v>146</v>
      </c>
      <c r="K144" s="2">
        <v>8</v>
      </c>
    </row>
    <row r="145" spans="2:11" x14ac:dyDescent="0.35">
      <c r="B145" s="91" t="s">
        <v>60</v>
      </c>
      <c r="C145" s="2">
        <v>3</v>
      </c>
      <c r="D145" s="2" t="e">
        <f t="shared" ca="1" si="46"/>
        <v>#REF!</v>
      </c>
      <c r="E145" s="2" t="e">
        <f t="shared" ca="1" si="47"/>
        <v>#REF!</v>
      </c>
      <c r="F145" s="2" t="e">
        <f t="shared" ca="1" si="48"/>
        <v>#REF!</v>
      </c>
      <c r="G145" s="2" t="e">
        <f t="shared" ca="1" si="49"/>
        <v>#REF!</v>
      </c>
      <c r="H145" s="2" t="e">
        <f t="shared" ca="1" si="50"/>
        <v>#REF!</v>
      </c>
      <c r="I145" s="10" t="e">
        <f t="shared" ca="1" si="51"/>
        <v>#REF!</v>
      </c>
      <c r="J145" s="5" t="s">
        <v>147</v>
      </c>
      <c r="K145" s="2">
        <v>8</v>
      </c>
    </row>
    <row r="146" spans="2:11" x14ac:dyDescent="0.35">
      <c r="B146" s="91" t="s">
        <v>60</v>
      </c>
      <c r="C146" s="2">
        <v>4</v>
      </c>
      <c r="D146" s="2" t="e">
        <f t="shared" ca="1" si="46"/>
        <v>#REF!</v>
      </c>
      <c r="E146" s="2" t="e">
        <f t="shared" ca="1" si="47"/>
        <v>#REF!</v>
      </c>
      <c r="F146" s="2" t="e">
        <f t="shared" ca="1" si="48"/>
        <v>#REF!</v>
      </c>
      <c r="G146" s="2" t="e">
        <f t="shared" ca="1" si="49"/>
        <v>#REF!</v>
      </c>
      <c r="H146" s="2" t="e">
        <f t="shared" ca="1" si="50"/>
        <v>#REF!</v>
      </c>
      <c r="I146" s="10" t="e">
        <f t="shared" ca="1" si="51"/>
        <v>#REF!</v>
      </c>
      <c r="J146" s="5" t="s">
        <v>148</v>
      </c>
      <c r="K146" s="2">
        <v>8</v>
      </c>
    </row>
    <row r="147" spans="2:11" x14ac:dyDescent="0.35">
      <c r="B147" s="91" t="s">
        <v>60</v>
      </c>
      <c r="C147" s="2">
        <v>5</v>
      </c>
      <c r="D147" s="2" t="e">
        <f t="shared" ca="1" si="46"/>
        <v>#REF!</v>
      </c>
      <c r="E147" s="2" t="e">
        <f t="shared" ca="1" si="47"/>
        <v>#REF!</v>
      </c>
      <c r="F147" s="2" t="e">
        <f t="shared" ca="1" si="48"/>
        <v>#REF!</v>
      </c>
      <c r="G147" s="2" t="e">
        <f t="shared" ca="1" si="49"/>
        <v>#REF!</v>
      </c>
      <c r="H147" s="2" t="e">
        <f t="shared" ca="1" si="50"/>
        <v>#REF!</v>
      </c>
      <c r="I147" s="10" t="e">
        <f t="shared" ca="1" si="51"/>
        <v>#REF!</v>
      </c>
      <c r="J147" s="5" t="s">
        <v>149</v>
      </c>
      <c r="K147" s="2">
        <v>8</v>
      </c>
    </row>
    <row r="148" spans="2:11" x14ac:dyDescent="0.35">
      <c r="B148" s="91" t="s">
        <v>60</v>
      </c>
      <c r="C148" s="2">
        <v>6</v>
      </c>
      <c r="D148" s="2" t="e">
        <f t="shared" ca="1" si="46"/>
        <v>#REF!</v>
      </c>
      <c r="E148" s="2" t="e">
        <f t="shared" ca="1" si="47"/>
        <v>#REF!</v>
      </c>
      <c r="F148" s="2" t="e">
        <f t="shared" ca="1" si="48"/>
        <v>#REF!</v>
      </c>
      <c r="G148" s="2" t="e">
        <f t="shared" ca="1" si="49"/>
        <v>#REF!</v>
      </c>
      <c r="H148" s="2" t="e">
        <f t="shared" ca="1" si="50"/>
        <v>#REF!</v>
      </c>
      <c r="I148" s="10" t="e">
        <f t="shared" ca="1" si="51"/>
        <v>#REF!</v>
      </c>
      <c r="J148" s="5" t="s">
        <v>150</v>
      </c>
      <c r="K148" s="2">
        <v>8</v>
      </c>
    </row>
    <row r="149" spans="2:11" x14ac:dyDescent="0.35">
      <c r="B149" s="91" t="s">
        <v>60</v>
      </c>
      <c r="C149" s="2">
        <v>7</v>
      </c>
      <c r="D149" s="2" t="e">
        <f t="shared" ca="1" si="46"/>
        <v>#REF!</v>
      </c>
      <c r="E149" s="2" t="e">
        <f t="shared" ca="1" si="47"/>
        <v>#REF!</v>
      </c>
      <c r="F149" s="2" t="e">
        <f t="shared" ca="1" si="48"/>
        <v>#REF!</v>
      </c>
      <c r="G149" s="2" t="e">
        <f t="shared" ca="1" si="49"/>
        <v>#REF!</v>
      </c>
      <c r="H149" s="2" t="e">
        <f t="shared" ca="1" si="50"/>
        <v>#REF!</v>
      </c>
      <c r="I149" s="10" t="e">
        <f t="shared" ca="1" si="51"/>
        <v>#REF!</v>
      </c>
      <c r="J149" s="5" t="s">
        <v>151</v>
      </c>
      <c r="K149" s="2">
        <v>8</v>
      </c>
    </row>
    <row r="150" spans="2:11" x14ac:dyDescent="0.35">
      <c r="B150" s="91" t="s">
        <v>60</v>
      </c>
      <c r="C150" s="2">
        <v>8</v>
      </c>
      <c r="D150" s="2" t="e">
        <f t="shared" ca="1" si="46"/>
        <v>#REF!</v>
      </c>
      <c r="E150" s="2" t="e">
        <f t="shared" ca="1" si="47"/>
        <v>#REF!</v>
      </c>
      <c r="F150" s="2" t="e">
        <f t="shared" ca="1" si="48"/>
        <v>#REF!</v>
      </c>
      <c r="G150" s="2" t="e">
        <f t="shared" ca="1" si="49"/>
        <v>#REF!</v>
      </c>
      <c r="H150" s="2" t="e">
        <f t="shared" ca="1" si="50"/>
        <v>#REF!</v>
      </c>
      <c r="I150" s="10" t="e">
        <f t="shared" ca="1" si="51"/>
        <v>#REF!</v>
      </c>
      <c r="J150" s="5" t="s">
        <v>152</v>
      </c>
      <c r="K150" s="2">
        <v>8</v>
      </c>
    </row>
    <row r="151" spans="2:11" x14ac:dyDescent="0.35">
      <c r="B151" s="91" t="s">
        <v>60</v>
      </c>
      <c r="C151" s="2">
        <v>9</v>
      </c>
      <c r="D151" s="2" t="e">
        <f t="shared" ca="1" si="46"/>
        <v>#REF!</v>
      </c>
      <c r="E151" s="2" t="e">
        <f t="shared" ca="1" si="47"/>
        <v>#REF!</v>
      </c>
      <c r="F151" s="2" t="e">
        <f t="shared" ca="1" si="48"/>
        <v>#REF!</v>
      </c>
      <c r="G151" s="2" t="e">
        <f t="shared" ca="1" si="49"/>
        <v>#REF!</v>
      </c>
      <c r="H151" s="2" t="e">
        <f t="shared" ca="1" si="50"/>
        <v>#REF!</v>
      </c>
      <c r="I151" s="10" t="e">
        <f t="shared" ca="1" si="51"/>
        <v>#REF!</v>
      </c>
      <c r="J151" s="5" t="s">
        <v>153</v>
      </c>
      <c r="K151" s="2">
        <v>8</v>
      </c>
    </row>
    <row r="152" spans="2:11" x14ac:dyDescent="0.35">
      <c r="B152" s="91" t="s">
        <v>60</v>
      </c>
      <c r="C152" s="2">
        <v>10</v>
      </c>
      <c r="D152" s="2" t="e">
        <f t="shared" ca="1" si="46"/>
        <v>#REF!</v>
      </c>
      <c r="E152" s="2" t="e">
        <f t="shared" ca="1" si="47"/>
        <v>#REF!</v>
      </c>
      <c r="F152" s="2" t="e">
        <f t="shared" ca="1" si="48"/>
        <v>#REF!</v>
      </c>
      <c r="G152" s="2" t="e">
        <f t="shared" ca="1" si="49"/>
        <v>#REF!</v>
      </c>
      <c r="H152" s="2" t="e">
        <f t="shared" ca="1" si="50"/>
        <v>#REF!</v>
      </c>
      <c r="I152" s="10" t="e">
        <f t="shared" ca="1" si="51"/>
        <v>#REF!</v>
      </c>
      <c r="J152" s="5" t="s">
        <v>154</v>
      </c>
      <c r="K152" s="2">
        <v>8</v>
      </c>
    </row>
    <row r="153" spans="2:11" x14ac:dyDescent="0.35">
      <c r="B153" s="91" t="s">
        <v>60</v>
      </c>
      <c r="C153" s="2">
        <v>11</v>
      </c>
      <c r="D153" s="2" t="e">
        <f t="shared" ca="1" si="46"/>
        <v>#REF!</v>
      </c>
      <c r="E153" s="2" t="e">
        <f t="shared" ca="1" si="47"/>
        <v>#REF!</v>
      </c>
      <c r="F153" s="2" t="e">
        <f t="shared" ca="1" si="48"/>
        <v>#REF!</v>
      </c>
      <c r="G153" s="2" t="e">
        <f t="shared" ca="1" si="49"/>
        <v>#REF!</v>
      </c>
      <c r="H153" s="2" t="e">
        <f t="shared" ca="1" si="50"/>
        <v>#REF!</v>
      </c>
      <c r="I153" s="10" t="e">
        <f t="shared" ca="1" si="51"/>
        <v>#REF!</v>
      </c>
      <c r="J153" s="5" t="s">
        <v>155</v>
      </c>
      <c r="K153" s="2">
        <v>8</v>
      </c>
    </row>
    <row r="154" spans="2:11" x14ac:dyDescent="0.35">
      <c r="B154" s="91" t="s">
        <v>60</v>
      </c>
      <c r="C154" s="2">
        <v>12</v>
      </c>
      <c r="D154" s="2" t="e">
        <f t="shared" ca="1" si="46"/>
        <v>#REF!</v>
      </c>
      <c r="E154" s="2" t="e">
        <f t="shared" ca="1" si="47"/>
        <v>#REF!</v>
      </c>
      <c r="F154" s="2" t="e">
        <f t="shared" ca="1" si="48"/>
        <v>#REF!</v>
      </c>
      <c r="G154" s="2" t="e">
        <f t="shared" ca="1" si="49"/>
        <v>#REF!</v>
      </c>
      <c r="H154" s="2" t="e">
        <f t="shared" ca="1" si="50"/>
        <v>#REF!</v>
      </c>
      <c r="I154" s="10" t="e">
        <f t="shared" ca="1" si="51"/>
        <v>#REF!</v>
      </c>
      <c r="J154" s="5" t="s">
        <v>156</v>
      </c>
      <c r="K154" s="2">
        <v>8</v>
      </c>
    </row>
    <row r="155" spans="2:11" x14ac:dyDescent="0.35">
      <c r="B155" s="91" t="s">
        <v>60</v>
      </c>
      <c r="C155" s="2">
        <v>13</v>
      </c>
      <c r="D155" s="2" t="e">
        <f t="shared" ca="1" si="46"/>
        <v>#REF!</v>
      </c>
      <c r="E155" s="2" t="e">
        <f t="shared" ca="1" si="47"/>
        <v>#REF!</v>
      </c>
      <c r="F155" s="2" t="e">
        <f t="shared" ca="1" si="48"/>
        <v>#REF!</v>
      </c>
      <c r="G155" s="2" t="e">
        <f t="shared" ca="1" si="49"/>
        <v>#REF!</v>
      </c>
      <c r="H155" s="2" t="e">
        <f t="shared" ca="1" si="50"/>
        <v>#REF!</v>
      </c>
      <c r="I155" s="10" t="e">
        <f t="shared" ca="1" si="51"/>
        <v>#REF!</v>
      </c>
      <c r="J155" s="5" t="s">
        <v>157</v>
      </c>
      <c r="K155" s="2">
        <v>8</v>
      </c>
    </row>
    <row r="156" spans="2:11" x14ac:dyDescent="0.35">
      <c r="B156" s="91" t="s">
        <v>60</v>
      </c>
      <c r="C156" s="2">
        <v>14</v>
      </c>
      <c r="D156" s="2" t="e">
        <f t="shared" ca="1" si="46"/>
        <v>#REF!</v>
      </c>
      <c r="E156" s="2" t="e">
        <f t="shared" ca="1" si="47"/>
        <v>#REF!</v>
      </c>
      <c r="F156" s="2" t="e">
        <f t="shared" ca="1" si="48"/>
        <v>#REF!</v>
      </c>
      <c r="G156" s="2" t="e">
        <f t="shared" ca="1" si="49"/>
        <v>#REF!</v>
      </c>
      <c r="H156" s="2" t="e">
        <f t="shared" ca="1" si="50"/>
        <v>#REF!</v>
      </c>
      <c r="I156" s="10" t="e">
        <f t="shared" ca="1" si="51"/>
        <v>#REF!</v>
      </c>
      <c r="J156" s="5" t="s">
        <v>158</v>
      </c>
      <c r="K156" s="2">
        <v>8</v>
      </c>
    </row>
    <row r="157" spans="2:11" x14ac:dyDescent="0.35">
      <c r="B157" s="91" t="s">
        <v>60</v>
      </c>
      <c r="C157" s="2">
        <v>15</v>
      </c>
      <c r="D157" s="2" t="e">
        <f t="shared" ca="1" si="46"/>
        <v>#REF!</v>
      </c>
      <c r="E157" s="2" t="e">
        <f t="shared" ca="1" si="47"/>
        <v>#REF!</v>
      </c>
      <c r="F157" s="2" t="e">
        <f t="shared" ca="1" si="48"/>
        <v>#REF!</v>
      </c>
      <c r="G157" s="2" t="e">
        <f t="shared" ca="1" si="49"/>
        <v>#REF!</v>
      </c>
      <c r="H157" s="2" t="e">
        <f t="shared" ca="1" si="50"/>
        <v>#REF!</v>
      </c>
      <c r="I157" s="10" t="e">
        <f t="shared" ca="1" si="51"/>
        <v>#REF!</v>
      </c>
      <c r="J157" s="5" t="s">
        <v>159</v>
      </c>
      <c r="K157" s="2">
        <v>8</v>
      </c>
    </row>
    <row r="158" spans="2:11" x14ac:dyDescent="0.35">
      <c r="B158" s="91" t="s">
        <v>60</v>
      </c>
      <c r="C158" s="2">
        <v>16</v>
      </c>
      <c r="D158" s="2" t="e">
        <f t="shared" ca="1" si="46"/>
        <v>#REF!</v>
      </c>
      <c r="E158" s="2" t="e">
        <f t="shared" ca="1" si="47"/>
        <v>#REF!</v>
      </c>
      <c r="F158" s="2" t="e">
        <f t="shared" ca="1" si="48"/>
        <v>#REF!</v>
      </c>
      <c r="G158" s="2" t="e">
        <f t="shared" ca="1" si="49"/>
        <v>#REF!</v>
      </c>
      <c r="H158" s="2" t="e">
        <f t="shared" ca="1" si="50"/>
        <v>#REF!</v>
      </c>
      <c r="I158" s="10" t="e">
        <f t="shared" ca="1" si="51"/>
        <v>#REF!</v>
      </c>
      <c r="J158" s="5" t="s">
        <v>160</v>
      </c>
      <c r="K158" s="2">
        <v>8</v>
      </c>
    </row>
    <row r="159" spans="2:11" x14ac:dyDescent="0.35">
      <c r="B159" s="91" t="s">
        <v>60</v>
      </c>
      <c r="C159" s="2">
        <v>17</v>
      </c>
      <c r="D159" s="2" t="e">
        <f t="shared" ca="1" si="46"/>
        <v>#REF!</v>
      </c>
      <c r="E159" s="2" t="e">
        <f t="shared" ca="1" si="47"/>
        <v>#REF!</v>
      </c>
      <c r="F159" s="2" t="e">
        <f t="shared" ca="1" si="48"/>
        <v>#REF!</v>
      </c>
      <c r="G159" s="2" t="e">
        <f t="shared" ca="1" si="49"/>
        <v>#REF!</v>
      </c>
      <c r="H159" s="2" t="e">
        <f t="shared" ca="1" si="50"/>
        <v>#REF!</v>
      </c>
      <c r="I159" s="10" t="e">
        <f t="shared" ca="1" si="51"/>
        <v>#REF!</v>
      </c>
      <c r="J159" s="5" t="s">
        <v>161</v>
      </c>
      <c r="K159" s="2">
        <v>8</v>
      </c>
    </row>
    <row r="160" spans="2:11" x14ac:dyDescent="0.35">
      <c r="B160" s="91" t="s">
        <v>60</v>
      </c>
      <c r="C160" s="2">
        <v>18</v>
      </c>
      <c r="D160" s="2" t="e">
        <f t="shared" ca="1" si="46"/>
        <v>#REF!</v>
      </c>
      <c r="E160" s="2" t="e">
        <f t="shared" ca="1" si="47"/>
        <v>#REF!</v>
      </c>
      <c r="F160" s="2" t="e">
        <f t="shared" ca="1" si="48"/>
        <v>#REF!</v>
      </c>
      <c r="G160" s="2" t="e">
        <f t="shared" ca="1" si="49"/>
        <v>#REF!</v>
      </c>
      <c r="H160" s="2" t="e">
        <f t="shared" ca="1" si="50"/>
        <v>#REF!</v>
      </c>
      <c r="I160" s="10" t="e">
        <f t="shared" ca="1" si="51"/>
        <v>#REF!</v>
      </c>
      <c r="J160" s="5" t="s">
        <v>162</v>
      </c>
      <c r="K160" s="2">
        <v>8</v>
      </c>
    </row>
    <row r="161" spans="2:11" x14ac:dyDescent="0.35">
      <c r="B161" s="91" t="s">
        <v>60</v>
      </c>
      <c r="C161" s="2">
        <v>19</v>
      </c>
      <c r="D161" s="2" t="e">
        <f t="shared" ca="1" si="46"/>
        <v>#REF!</v>
      </c>
      <c r="E161" s="2" t="e">
        <f t="shared" ca="1" si="47"/>
        <v>#REF!</v>
      </c>
      <c r="F161" s="2" t="e">
        <f t="shared" ca="1" si="48"/>
        <v>#REF!</v>
      </c>
      <c r="G161" s="2" t="e">
        <f t="shared" ca="1" si="49"/>
        <v>#REF!</v>
      </c>
      <c r="H161" s="2" t="e">
        <f t="shared" ca="1" si="50"/>
        <v>#REF!</v>
      </c>
      <c r="I161" s="10" t="e">
        <f t="shared" ca="1" si="51"/>
        <v>#REF!</v>
      </c>
      <c r="J161" s="5" t="s">
        <v>163</v>
      </c>
      <c r="K161" s="2">
        <v>8</v>
      </c>
    </row>
    <row r="162" spans="2:11" x14ac:dyDescent="0.35">
      <c r="B162" s="91" t="s">
        <v>60</v>
      </c>
      <c r="C162" s="2">
        <v>20</v>
      </c>
      <c r="D162" s="2" t="e">
        <f t="shared" ca="1" si="46"/>
        <v>#REF!</v>
      </c>
      <c r="E162" s="2" t="e">
        <f t="shared" ca="1" si="47"/>
        <v>#REF!</v>
      </c>
      <c r="F162" s="2" t="e">
        <f t="shared" ca="1" si="48"/>
        <v>#REF!</v>
      </c>
      <c r="G162" s="2" t="e">
        <f t="shared" ca="1" si="49"/>
        <v>#REF!</v>
      </c>
      <c r="H162" s="2" t="e">
        <f t="shared" ca="1" si="50"/>
        <v>#REF!</v>
      </c>
      <c r="I162" s="10" t="e">
        <f t="shared" ca="1" si="51"/>
        <v>#REF!</v>
      </c>
      <c r="J162" s="5" t="s">
        <v>164</v>
      </c>
      <c r="K162" s="2">
        <v>8</v>
      </c>
    </row>
    <row r="163" spans="2:11" x14ac:dyDescent="0.35">
      <c r="B163" s="11" t="s">
        <v>170</v>
      </c>
      <c r="C163" s="5">
        <v>1</v>
      </c>
      <c r="D163" s="12" t="e">
        <f ca="1">COUNTIF(INDIRECT("'"&amp;$B163&amp;"'!"&amp;$J163),"Significant Positive")</f>
        <v>#REF!</v>
      </c>
      <c r="E163" s="12" t="e">
        <f ca="1">COUNTIF(INDIRECT("'"&amp;$B163&amp;"'!"&amp;$J163),"Significant Negative")</f>
        <v>#REF!</v>
      </c>
      <c r="F163" s="12" t="e">
        <f ca="1">COUNTIF(INDIRECT("'"&amp;$B163&amp;"'!"&amp;$J163),"Minor Positive")</f>
        <v>#REF!</v>
      </c>
      <c r="G163" s="12" t="e">
        <f ca="1">COUNTIF(INDIRECT("'"&amp;$B163&amp;"'!"&amp;$J163),"Minor Negative")</f>
        <v>#REF!</v>
      </c>
      <c r="H163" s="12" t="e">
        <f ca="1">COUNTIF(INDIRECT("'"&amp;$B163&amp;"'!"&amp;$J163),"Neutral")</f>
        <v>#REF!</v>
      </c>
      <c r="I163" s="13" t="e">
        <f ca="1">COUNTIF(INDIRECT("'"&amp;$B163&amp;"'!"&amp;$J163),"Uncertain")</f>
        <v>#REF!</v>
      </c>
      <c r="J163" s="5" t="s">
        <v>76</v>
      </c>
      <c r="K163" s="2">
        <v>9</v>
      </c>
    </row>
    <row r="164" spans="2:11" x14ac:dyDescent="0.35">
      <c r="B164" s="11" t="s">
        <v>170</v>
      </c>
      <c r="C164" s="5">
        <v>2</v>
      </c>
      <c r="D164" s="5" t="e">
        <f t="shared" ref="D164:D182" ca="1" si="52">COUNTIF(INDIRECT("'"&amp;$B164&amp;"'!"&amp;$J164),"Significant Positive")</f>
        <v>#REF!</v>
      </c>
      <c r="E164" s="5" t="e">
        <f t="shared" ref="E164:E182" ca="1" si="53">COUNTIF(INDIRECT("'"&amp;$B164&amp;"'!"&amp;$J164),"Significant Negative")</f>
        <v>#REF!</v>
      </c>
      <c r="F164" s="5" t="e">
        <f t="shared" ref="F164:F182" ca="1" si="54">COUNTIF(INDIRECT("'"&amp;$B164&amp;"'!"&amp;$J164),"Minor Positive")</f>
        <v>#REF!</v>
      </c>
      <c r="G164" s="5" t="e">
        <f t="shared" ref="G164:G182" ca="1" si="55">COUNTIF(INDIRECT("'"&amp;$B164&amp;"'!"&amp;$J164),"Minor Negative")</f>
        <v>#REF!</v>
      </c>
      <c r="H164" s="5" t="e">
        <f t="shared" ref="H164:H182" ca="1" si="56">COUNTIF(INDIRECT("'"&amp;$B164&amp;"'!"&amp;$J164),"Neutral")</f>
        <v>#REF!</v>
      </c>
      <c r="I164" s="9" t="e">
        <f t="shared" ref="I164:I182" ca="1" si="57">COUNTIF(INDIRECT("'"&amp;$B164&amp;"'!"&amp;$J164),"Uncertain")</f>
        <v>#REF!</v>
      </c>
      <c r="J164" s="5" t="s">
        <v>146</v>
      </c>
      <c r="K164" s="2">
        <v>9</v>
      </c>
    </row>
    <row r="165" spans="2:11" x14ac:dyDescent="0.35">
      <c r="B165" s="11" t="s">
        <v>170</v>
      </c>
      <c r="C165" s="5">
        <v>3</v>
      </c>
      <c r="D165" s="5" t="e">
        <f t="shared" ca="1" si="52"/>
        <v>#REF!</v>
      </c>
      <c r="E165" s="5" t="e">
        <f t="shared" ca="1" si="53"/>
        <v>#REF!</v>
      </c>
      <c r="F165" s="5" t="e">
        <f t="shared" ca="1" si="54"/>
        <v>#REF!</v>
      </c>
      <c r="G165" s="5" t="e">
        <f t="shared" ca="1" si="55"/>
        <v>#REF!</v>
      </c>
      <c r="H165" s="5" t="e">
        <f t="shared" ca="1" si="56"/>
        <v>#REF!</v>
      </c>
      <c r="I165" s="9" t="e">
        <f t="shared" ca="1" si="57"/>
        <v>#REF!</v>
      </c>
      <c r="J165" s="5" t="s">
        <v>147</v>
      </c>
      <c r="K165" s="2">
        <v>9</v>
      </c>
    </row>
    <row r="166" spans="2:11" x14ac:dyDescent="0.35">
      <c r="B166" s="11" t="s">
        <v>170</v>
      </c>
      <c r="C166" s="5">
        <v>4</v>
      </c>
      <c r="D166" s="5" t="e">
        <f t="shared" ca="1" si="52"/>
        <v>#REF!</v>
      </c>
      <c r="E166" s="5" t="e">
        <f t="shared" ca="1" si="53"/>
        <v>#REF!</v>
      </c>
      <c r="F166" s="5" t="e">
        <f t="shared" ca="1" si="54"/>
        <v>#REF!</v>
      </c>
      <c r="G166" s="5" t="e">
        <f t="shared" ca="1" si="55"/>
        <v>#REF!</v>
      </c>
      <c r="H166" s="5" t="e">
        <f t="shared" ca="1" si="56"/>
        <v>#REF!</v>
      </c>
      <c r="I166" s="9" t="e">
        <f t="shared" ca="1" si="57"/>
        <v>#REF!</v>
      </c>
      <c r="J166" s="5" t="s">
        <v>148</v>
      </c>
      <c r="K166" s="2">
        <v>9</v>
      </c>
    </row>
    <row r="167" spans="2:11" x14ac:dyDescent="0.35">
      <c r="B167" s="11" t="s">
        <v>170</v>
      </c>
      <c r="C167" s="5">
        <v>5</v>
      </c>
      <c r="D167" s="5" t="e">
        <f t="shared" ca="1" si="52"/>
        <v>#REF!</v>
      </c>
      <c r="E167" s="5" t="e">
        <f t="shared" ca="1" si="53"/>
        <v>#REF!</v>
      </c>
      <c r="F167" s="5" t="e">
        <f t="shared" ca="1" si="54"/>
        <v>#REF!</v>
      </c>
      <c r="G167" s="5" t="e">
        <f t="shared" ca="1" si="55"/>
        <v>#REF!</v>
      </c>
      <c r="H167" s="5" t="e">
        <f t="shared" ca="1" si="56"/>
        <v>#REF!</v>
      </c>
      <c r="I167" s="9" t="e">
        <f t="shared" ca="1" si="57"/>
        <v>#REF!</v>
      </c>
      <c r="J167" s="5" t="s">
        <v>149</v>
      </c>
      <c r="K167" s="2">
        <v>9</v>
      </c>
    </row>
    <row r="168" spans="2:11" x14ac:dyDescent="0.35">
      <c r="B168" s="11" t="s">
        <v>170</v>
      </c>
      <c r="C168" s="5">
        <v>6</v>
      </c>
      <c r="D168" s="5" t="e">
        <f t="shared" ca="1" si="52"/>
        <v>#REF!</v>
      </c>
      <c r="E168" s="5" t="e">
        <f t="shared" ca="1" si="53"/>
        <v>#REF!</v>
      </c>
      <c r="F168" s="5" t="e">
        <f t="shared" ca="1" si="54"/>
        <v>#REF!</v>
      </c>
      <c r="G168" s="5" t="e">
        <f t="shared" ca="1" si="55"/>
        <v>#REF!</v>
      </c>
      <c r="H168" s="5" t="e">
        <f t="shared" ca="1" si="56"/>
        <v>#REF!</v>
      </c>
      <c r="I168" s="9" t="e">
        <f t="shared" ca="1" si="57"/>
        <v>#REF!</v>
      </c>
      <c r="J168" s="5" t="s">
        <v>150</v>
      </c>
      <c r="K168" s="2">
        <v>9</v>
      </c>
    </row>
    <row r="169" spans="2:11" x14ac:dyDescent="0.35">
      <c r="B169" s="11" t="s">
        <v>170</v>
      </c>
      <c r="C169" s="5">
        <v>7</v>
      </c>
      <c r="D169" s="5" t="e">
        <f t="shared" ca="1" si="52"/>
        <v>#REF!</v>
      </c>
      <c r="E169" s="5" t="e">
        <f t="shared" ca="1" si="53"/>
        <v>#REF!</v>
      </c>
      <c r="F169" s="5" t="e">
        <f t="shared" ca="1" si="54"/>
        <v>#REF!</v>
      </c>
      <c r="G169" s="5" t="e">
        <f t="shared" ca="1" si="55"/>
        <v>#REF!</v>
      </c>
      <c r="H169" s="5" t="e">
        <f t="shared" ca="1" si="56"/>
        <v>#REF!</v>
      </c>
      <c r="I169" s="9" t="e">
        <f t="shared" ca="1" si="57"/>
        <v>#REF!</v>
      </c>
      <c r="J169" s="5" t="s">
        <v>151</v>
      </c>
      <c r="K169" s="2">
        <v>9</v>
      </c>
    </row>
    <row r="170" spans="2:11" x14ac:dyDescent="0.35">
      <c r="B170" s="11" t="s">
        <v>170</v>
      </c>
      <c r="C170" s="5">
        <v>8</v>
      </c>
      <c r="D170" s="5" t="e">
        <f t="shared" ca="1" si="52"/>
        <v>#REF!</v>
      </c>
      <c r="E170" s="5" t="e">
        <f t="shared" ca="1" si="53"/>
        <v>#REF!</v>
      </c>
      <c r="F170" s="5" t="e">
        <f t="shared" ca="1" si="54"/>
        <v>#REF!</v>
      </c>
      <c r="G170" s="5" t="e">
        <f t="shared" ca="1" si="55"/>
        <v>#REF!</v>
      </c>
      <c r="H170" s="5" t="e">
        <f t="shared" ca="1" si="56"/>
        <v>#REF!</v>
      </c>
      <c r="I170" s="9" t="e">
        <f t="shared" ca="1" si="57"/>
        <v>#REF!</v>
      </c>
      <c r="J170" s="5" t="s">
        <v>152</v>
      </c>
      <c r="K170" s="2">
        <v>9</v>
      </c>
    </row>
    <row r="171" spans="2:11" x14ac:dyDescent="0.35">
      <c r="B171" s="11" t="s">
        <v>170</v>
      </c>
      <c r="C171" s="5">
        <v>9</v>
      </c>
      <c r="D171" s="5" t="e">
        <f t="shared" ca="1" si="52"/>
        <v>#REF!</v>
      </c>
      <c r="E171" s="5" t="e">
        <f t="shared" ca="1" si="53"/>
        <v>#REF!</v>
      </c>
      <c r="F171" s="5" t="e">
        <f t="shared" ca="1" si="54"/>
        <v>#REF!</v>
      </c>
      <c r="G171" s="5" t="e">
        <f t="shared" ca="1" si="55"/>
        <v>#REF!</v>
      </c>
      <c r="H171" s="5" t="e">
        <f t="shared" ca="1" si="56"/>
        <v>#REF!</v>
      </c>
      <c r="I171" s="9" t="e">
        <f t="shared" ca="1" si="57"/>
        <v>#REF!</v>
      </c>
      <c r="J171" s="5" t="s">
        <v>153</v>
      </c>
      <c r="K171" s="2">
        <v>9</v>
      </c>
    </row>
    <row r="172" spans="2:11" x14ac:dyDescent="0.35">
      <c r="B172" s="11" t="s">
        <v>170</v>
      </c>
      <c r="C172" s="5">
        <v>10</v>
      </c>
      <c r="D172" s="5" t="e">
        <f t="shared" ca="1" si="52"/>
        <v>#REF!</v>
      </c>
      <c r="E172" s="5" t="e">
        <f t="shared" ca="1" si="53"/>
        <v>#REF!</v>
      </c>
      <c r="F172" s="5" t="e">
        <f t="shared" ca="1" si="54"/>
        <v>#REF!</v>
      </c>
      <c r="G172" s="5" t="e">
        <f t="shared" ca="1" si="55"/>
        <v>#REF!</v>
      </c>
      <c r="H172" s="5" t="e">
        <f t="shared" ca="1" si="56"/>
        <v>#REF!</v>
      </c>
      <c r="I172" s="9" t="e">
        <f t="shared" ca="1" si="57"/>
        <v>#REF!</v>
      </c>
      <c r="J172" s="5" t="s">
        <v>154</v>
      </c>
      <c r="K172" s="2">
        <v>9</v>
      </c>
    </row>
    <row r="173" spans="2:11" x14ac:dyDescent="0.35">
      <c r="B173" s="11" t="s">
        <v>170</v>
      </c>
      <c r="C173" s="5">
        <v>11</v>
      </c>
      <c r="D173" s="5" t="e">
        <f t="shared" ca="1" si="52"/>
        <v>#REF!</v>
      </c>
      <c r="E173" s="5" t="e">
        <f t="shared" ca="1" si="53"/>
        <v>#REF!</v>
      </c>
      <c r="F173" s="5" t="e">
        <f t="shared" ca="1" si="54"/>
        <v>#REF!</v>
      </c>
      <c r="G173" s="5" t="e">
        <f t="shared" ca="1" si="55"/>
        <v>#REF!</v>
      </c>
      <c r="H173" s="5" t="e">
        <f t="shared" ca="1" si="56"/>
        <v>#REF!</v>
      </c>
      <c r="I173" s="9" t="e">
        <f t="shared" ca="1" si="57"/>
        <v>#REF!</v>
      </c>
      <c r="J173" s="5" t="s">
        <v>155</v>
      </c>
      <c r="K173" s="2">
        <v>9</v>
      </c>
    </row>
    <row r="174" spans="2:11" x14ac:dyDescent="0.35">
      <c r="B174" s="11" t="s">
        <v>170</v>
      </c>
      <c r="C174" s="5">
        <v>12</v>
      </c>
      <c r="D174" s="5" t="e">
        <f t="shared" ca="1" si="52"/>
        <v>#REF!</v>
      </c>
      <c r="E174" s="5" t="e">
        <f t="shared" ca="1" si="53"/>
        <v>#REF!</v>
      </c>
      <c r="F174" s="5" t="e">
        <f t="shared" ca="1" si="54"/>
        <v>#REF!</v>
      </c>
      <c r="G174" s="5" t="e">
        <f t="shared" ca="1" si="55"/>
        <v>#REF!</v>
      </c>
      <c r="H174" s="5" t="e">
        <f t="shared" ca="1" si="56"/>
        <v>#REF!</v>
      </c>
      <c r="I174" s="9" t="e">
        <f t="shared" ca="1" si="57"/>
        <v>#REF!</v>
      </c>
      <c r="J174" s="5" t="s">
        <v>156</v>
      </c>
      <c r="K174" s="2">
        <v>9</v>
      </c>
    </row>
    <row r="175" spans="2:11" x14ac:dyDescent="0.35">
      <c r="B175" s="11" t="s">
        <v>170</v>
      </c>
      <c r="C175" s="5">
        <v>13</v>
      </c>
      <c r="D175" s="5" t="e">
        <f t="shared" ca="1" si="52"/>
        <v>#REF!</v>
      </c>
      <c r="E175" s="5" t="e">
        <f t="shared" ca="1" si="53"/>
        <v>#REF!</v>
      </c>
      <c r="F175" s="5" t="e">
        <f t="shared" ca="1" si="54"/>
        <v>#REF!</v>
      </c>
      <c r="G175" s="5" t="e">
        <f t="shared" ca="1" si="55"/>
        <v>#REF!</v>
      </c>
      <c r="H175" s="5" t="e">
        <f t="shared" ca="1" si="56"/>
        <v>#REF!</v>
      </c>
      <c r="I175" s="9" t="e">
        <f t="shared" ca="1" si="57"/>
        <v>#REF!</v>
      </c>
      <c r="J175" s="5" t="s">
        <v>157</v>
      </c>
      <c r="K175" s="2">
        <v>9</v>
      </c>
    </row>
    <row r="176" spans="2:11" x14ac:dyDescent="0.35">
      <c r="B176" s="11" t="s">
        <v>170</v>
      </c>
      <c r="C176" s="5">
        <v>14</v>
      </c>
      <c r="D176" s="5" t="e">
        <f t="shared" ca="1" si="52"/>
        <v>#REF!</v>
      </c>
      <c r="E176" s="5" t="e">
        <f t="shared" ca="1" si="53"/>
        <v>#REF!</v>
      </c>
      <c r="F176" s="5" t="e">
        <f t="shared" ca="1" si="54"/>
        <v>#REF!</v>
      </c>
      <c r="G176" s="5" t="e">
        <f t="shared" ca="1" si="55"/>
        <v>#REF!</v>
      </c>
      <c r="H176" s="5" t="e">
        <f t="shared" ca="1" si="56"/>
        <v>#REF!</v>
      </c>
      <c r="I176" s="9" t="e">
        <f t="shared" ca="1" si="57"/>
        <v>#REF!</v>
      </c>
      <c r="J176" s="5" t="s">
        <v>158</v>
      </c>
      <c r="K176" s="2">
        <v>9</v>
      </c>
    </row>
    <row r="177" spans="2:11" x14ac:dyDescent="0.35">
      <c r="B177" s="11" t="s">
        <v>170</v>
      </c>
      <c r="C177" s="5">
        <v>15</v>
      </c>
      <c r="D177" s="5" t="e">
        <f t="shared" ca="1" si="52"/>
        <v>#REF!</v>
      </c>
      <c r="E177" s="5" t="e">
        <f t="shared" ca="1" si="53"/>
        <v>#REF!</v>
      </c>
      <c r="F177" s="5" t="e">
        <f t="shared" ca="1" si="54"/>
        <v>#REF!</v>
      </c>
      <c r="G177" s="5" t="e">
        <f t="shared" ca="1" si="55"/>
        <v>#REF!</v>
      </c>
      <c r="H177" s="5" t="e">
        <f t="shared" ca="1" si="56"/>
        <v>#REF!</v>
      </c>
      <c r="I177" s="9" t="e">
        <f t="shared" ca="1" si="57"/>
        <v>#REF!</v>
      </c>
      <c r="J177" s="5" t="s">
        <v>159</v>
      </c>
      <c r="K177" s="2">
        <v>9</v>
      </c>
    </row>
    <row r="178" spans="2:11" x14ac:dyDescent="0.35">
      <c r="B178" s="11" t="s">
        <v>170</v>
      </c>
      <c r="C178" s="5">
        <v>16</v>
      </c>
      <c r="D178" s="5" t="e">
        <f t="shared" ca="1" si="52"/>
        <v>#REF!</v>
      </c>
      <c r="E178" s="5" t="e">
        <f t="shared" ca="1" si="53"/>
        <v>#REF!</v>
      </c>
      <c r="F178" s="5" t="e">
        <f t="shared" ca="1" si="54"/>
        <v>#REF!</v>
      </c>
      <c r="G178" s="5" t="e">
        <f t="shared" ca="1" si="55"/>
        <v>#REF!</v>
      </c>
      <c r="H178" s="5" t="e">
        <f t="shared" ca="1" si="56"/>
        <v>#REF!</v>
      </c>
      <c r="I178" s="9" t="e">
        <f t="shared" ca="1" si="57"/>
        <v>#REF!</v>
      </c>
      <c r="J178" s="5" t="s">
        <v>160</v>
      </c>
      <c r="K178" s="2">
        <v>9</v>
      </c>
    </row>
    <row r="179" spans="2:11" x14ac:dyDescent="0.35">
      <c r="B179" s="11" t="s">
        <v>170</v>
      </c>
      <c r="C179" s="5">
        <v>17</v>
      </c>
      <c r="D179" s="5" t="e">
        <f t="shared" ca="1" si="52"/>
        <v>#REF!</v>
      </c>
      <c r="E179" s="5" t="e">
        <f t="shared" ca="1" si="53"/>
        <v>#REF!</v>
      </c>
      <c r="F179" s="5" t="e">
        <f t="shared" ca="1" si="54"/>
        <v>#REF!</v>
      </c>
      <c r="G179" s="5" t="e">
        <f t="shared" ca="1" si="55"/>
        <v>#REF!</v>
      </c>
      <c r="H179" s="5" t="e">
        <f t="shared" ca="1" si="56"/>
        <v>#REF!</v>
      </c>
      <c r="I179" s="9" t="e">
        <f t="shared" ca="1" si="57"/>
        <v>#REF!</v>
      </c>
      <c r="J179" s="5" t="s">
        <v>161</v>
      </c>
      <c r="K179" s="2">
        <v>9</v>
      </c>
    </row>
    <row r="180" spans="2:11" x14ac:dyDescent="0.35">
      <c r="B180" s="11" t="s">
        <v>170</v>
      </c>
      <c r="C180" s="5">
        <v>18</v>
      </c>
      <c r="D180" s="5" t="e">
        <f t="shared" ca="1" si="52"/>
        <v>#REF!</v>
      </c>
      <c r="E180" s="5" t="e">
        <f t="shared" ca="1" si="53"/>
        <v>#REF!</v>
      </c>
      <c r="F180" s="5" t="e">
        <f t="shared" ca="1" si="54"/>
        <v>#REF!</v>
      </c>
      <c r="G180" s="5" t="e">
        <f t="shared" ca="1" si="55"/>
        <v>#REF!</v>
      </c>
      <c r="H180" s="5" t="e">
        <f t="shared" ca="1" si="56"/>
        <v>#REF!</v>
      </c>
      <c r="I180" s="9" t="e">
        <f t="shared" ca="1" si="57"/>
        <v>#REF!</v>
      </c>
      <c r="J180" s="5" t="s">
        <v>162</v>
      </c>
      <c r="K180" s="2">
        <v>9</v>
      </c>
    </row>
    <row r="181" spans="2:11" x14ac:dyDescent="0.35">
      <c r="B181" s="11" t="s">
        <v>170</v>
      </c>
      <c r="C181" s="5">
        <v>19</v>
      </c>
      <c r="D181" s="5" t="e">
        <f t="shared" ca="1" si="52"/>
        <v>#REF!</v>
      </c>
      <c r="E181" s="5" t="e">
        <f t="shared" ca="1" si="53"/>
        <v>#REF!</v>
      </c>
      <c r="F181" s="5" t="e">
        <f t="shared" ca="1" si="54"/>
        <v>#REF!</v>
      </c>
      <c r="G181" s="5" t="e">
        <f t="shared" ca="1" si="55"/>
        <v>#REF!</v>
      </c>
      <c r="H181" s="5" t="e">
        <f t="shared" ca="1" si="56"/>
        <v>#REF!</v>
      </c>
      <c r="I181" s="9" t="e">
        <f t="shared" ca="1" si="57"/>
        <v>#REF!</v>
      </c>
      <c r="J181" s="5" t="s">
        <v>163</v>
      </c>
      <c r="K181" s="2">
        <v>9</v>
      </c>
    </row>
    <row r="182" spans="2:11" x14ac:dyDescent="0.35">
      <c r="B182" s="11" t="s">
        <v>170</v>
      </c>
      <c r="C182" s="5">
        <v>20</v>
      </c>
      <c r="D182" s="5" t="e">
        <f t="shared" ca="1" si="52"/>
        <v>#REF!</v>
      </c>
      <c r="E182" s="5" t="e">
        <f t="shared" ca="1" si="53"/>
        <v>#REF!</v>
      </c>
      <c r="F182" s="5" t="e">
        <f t="shared" ca="1" si="54"/>
        <v>#REF!</v>
      </c>
      <c r="G182" s="5" t="e">
        <f t="shared" ca="1" si="55"/>
        <v>#REF!</v>
      </c>
      <c r="H182" s="5" t="e">
        <f t="shared" ca="1" si="56"/>
        <v>#REF!</v>
      </c>
      <c r="I182" s="9" t="e">
        <f t="shared" ca="1" si="57"/>
        <v>#REF!</v>
      </c>
      <c r="J182" s="5" t="s">
        <v>164</v>
      </c>
      <c r="K182" s="2">
        <v>9</v>
      </c>
    </row>
    <row r="183" spans="2:11" x14ac:dyDescent="0.35">
      <c r="B183" s="91" t="s">
        <v>61</v>
      </c>
      <c r="C183" s="2">
        <v>1</v>
      </c>
      <c r="D183" s="89" t="e">
        <f ca="1">COUNTIF(INDIRECT("'"&amp;$B183&amp;"'!"&amp;$J183),"Significant Positive")</f>
        <v>#REF!</v>
      </c>
      <c r="E183" s="89" t="e">
        <f ca="1">COUNTIF(INDIRECT("'"&amp;$B183&amp;"'!"&amp;$J183),"Significant Negative")</f>
        <v>#REF!</v>
      </c>
      <c r="F183" s="89" t="e">
        <f ca="1">COUNTIF(INDIRECT("'"&amp;$B183&amp;"'!"&amp;$J183),"Minor Positive")</f>
        <v>#REF!</v>
      </c>
      <c r="G183" s="89" t="e">
        <f ca="1">COUNTIF(INDIRECT("'"&amp;$B183&amp;"'!"&amp;$J183),"Minor Negative")</f>
        <v>#REF!</v>
      </c>
      <c r="H183" s="89" t="e">
        <f ca="1">COUNTIF(INDIRECT("'"&amp;$B183&amp;"'!"&amp;$J183),"Neutral")</f>
        <v>#REF!</v>
      </c>
      <c r="I183" s="90" t="e">
        <f ca="1">COUNTIF(INDIRECT("'"&amp;$B183&amp;"'!"&amp;$J183),"Uncertain")</f>
        <v>#REF!</v>
      </c>
      <c r="J183" s="5" t="s">
        <v>76</v>
      </c>
      <c r="K183" s="2">
        <v>10</v>
      </c>
    </row>
    <row r="184" spans="2:11" x14ac:dyDescent="0.35">
      <c r="B184" s="91" t="s">
        <v>61</v>
      </c>
      <c r="C184" s="2">
        <v>2</v>
      </c>
      <c r="D184" s="2" t="e">
        <f t="shared" ref="D184:D202" ca="1" si="58">COUNTIF(INDIRECT("'"&amp;$B184&amp;"'!"&amp;$J184),"Significant Positive")</f>
        <v>#REF!</v>
      </c>
      <c r="E184" s="2" t="e">
        <f t="shared" ref="E184:E202" ca="1" si="59">COUNTIF(INDIRECT("'"&amp;$B184&amp;"'!"&amp;$J184),"Significant Negative")</f>
        <v>#REF!</v>
      </c>
      <c r="F184" s="2" t="e">
        <f t="shared" ref="F184:F202" ca="1" si="60">COUNTIF(INDIRECT("'"&amp;$B184&amp;"'!"&amp;$J184),"Minor Positive")</f>
        <v>#REF!</v>
      </c>
      <c r="G184" s="2" t="e">
        <f t="shared" ref="G184:G202" ca="1" si="61">COUNTIF(INDIRECT("'"&amp;$B184&amp;"'!"&amp;$J184),"Minor Negative")</f>
        <v>#REF!</v>
      </c>
      <c r="H184" s="2" t="e">
        <f t="shared" ref="H184:H202" ca="1" si="62">COUNTIF(INDIRECT("'"&amp;$B184&amp;"'!"&amp;$J184),"Neutral")</f>
        <v>#REF!</v>
      </c>
      <c r="I184" s="10" t="e">
        <f t="shared" ref="I184:I202" ca="1" si="63">COUNTIF(INDIRECT("'"&amp;$B184&amp;"'!"&amp;$J184),"Uncertain")</f>
        <v>#REF!</v>
      </c>
      <c r="J184" s="5" t="s">
        <v>146</v>
      </c>
      <c r="K184" s="2">
        <v>10</v>
      </c>
    </row>
    <row r="185" spans="2:11" x14ac:dyDescent="0.35">
      <c r="B185" s="91" t="s">
        <v>61</v>
      </c>
      <c r="C185" s="2">
        <v>3</v>
      </c>
      <c r="D185" s="2" t="e">
        <f t="shared" ca="1" si="58"/>
        <v>#REF!</v>
      </c>
      <c r="E185" s="2" t="e">
        <f t="shared" ca="1" si="59"/>
        <v>#REF!</v>
      </c>
      <c r="F185" s="2" t="e">
        <f t="shared" ca="1" si="60"/>
        <v>#REF!</v>
      </c>
      <c r="G185" s="2" t="e">
        <f t="shared" ca="1" si="61"/>
        <v>#REF!</v>
      </c>
      <c r="H185" s="2" t="e">
        <f t="shared" ca="1" si="62"/>
        <v>#REF!</v>
      </c>
      <c r="I185" s="10" t="e">
        <f t="shared" ca="1" si="63"/>
        <v>#REF!</v>
      </c>
      <c r="J185" s="5" t="s">
        <v>147</v>
      </c>
      <c r="K185" s="2">
        <v>10</v>
      </c>
    </row>
    <row r="186" spans="2:11" x14ac:dyDescent="0.35">
      <c r="B186" s="91" t="s">
        <v>61</v>
      </c>
      <c r="C186" s="2">
        <v>4</v>
      </c>
      <c r="D186" s="2" t="e">
        <f t="shared" ca="1" si="58"/>
        <v>#REF!</v>
      </c>
      <c r="E186" s="2" t="e">
        <f t="shared" ca="1" si="59"/>
        <v>#REF!</v>
      </c>
      <c r="F186" s="2" t="e">
        <f t="shared" ca="1" si="60"/>
        <v>#REF!</v>
      </c>
      <c r="G186" s="2" t="e">
        <f t="shared" ca="1" si="61"/>
        <v>#REF!</v>
      </c>
      <c r="H186" s="2" t="e">
        <f t="shared" ca="1" si="62"/>
        <v>#REF!</v>
      </c>
      <c r="I186" s="10" t="e">
        <f t="shared" ca="1" si="63"/>
        <v>#REF!</v>
      </c>
      <c r="J186" s="5" t="s">
        <v>148</v>
      </c>
      <c r="K186" s="2">
        <v>10</v>
      </c>
    </row>
    <row r="187" spans="2:11" x14ac:dyDescent="0.35">
      <c r="B187" s="91" t="s">
        <v>61</v>
      </c>
      <c r="C187" s="2">
        <v>5</v>
      </c>
      <c r="D187" s="2" t="e">
        <f t="shared" ca="1" si="58"/>
        <v>#REF!</v>
      </c>
      <c r="E187" s="2" t="e">
        <f t="shared" ca="1" si="59"/>
        <v>#REF!</v>
      </c>
      <c r="F187" s="2" t="e">
        <f t="shared" ca="1" si="60"/>
        <v>#REF!</v>
      </c>
      <c r="G187" s="2" t="e">
        <f t="shared" ca="1" si="61"/>
        <v>#REF!</v>
      </c>
      <c r="H187" s="2" t="e">
        <f t="shared" ca="1" si="62"/>
        <v>#REF!</v>
      </c>
      <c r="I187" s="10" t="e">
        <f t="shared" ca="1" si="63"/>
        <v>#REF!</v>
      </c>
      <c r="J187" s="5" t="s">
        <v>149</v>
      </c>
      <c r="K187" s="2">
        <v>10</v>
      </c>
    </row>
    <row r="188" spans="2:11" x14ac:dyDescent="0.35">
      <c r="B188" s="91" t="s">
        <v>61</v>
      </c>
      <c r="C188" s="2">
        <v>6</v>
      </c>
      <c r="D188" s="2" t="e">
        <f t="shared" ca="1" si="58"/>
        <v>#REF!</v>
      </c>
      <c r="E188" s="2" t="e">
        <f t="shared" ca="1" si="59"/>
        <v>#REF!</v>
      </c>
      <c r="F188" s="2" t="e">
        <f t="shared" ca="1" si="60"/>
        <v>#REF!</v>
      </c>
      <c r="G188" s="2" t="e">
        <f t="shared" ca="1" si="61"/>
        <v>#REF!</v>
      </c>
      <c r="H188" s="2" t="e">
        <f t="shared" ca="1" si="62"/>
        <v>#REF!</v>
      </c>
      <c r="I188" s="10" t="e">
        <f t="shared" ca="1" si="63"/>
        <v>#REF!</v>
      </c>
      <c r="J188" s="5" t="s">
        <v>150</v>
      </c>
      <c r="K188" s="2">
        <v>10</v>
      </c>
    </row>
    <row r="189" spans="2:11" x14ac:dyDescent="0.35">
      <c r="B189" s="91" t="s">
        <v>61</v>
      </c>
      <c r="C189" s="2">
        <v>7</v>
      </c>
      <c r="D189" s="2" t="e">
        <f t="shared" ca="1" si="58"/>
        <v>#REF!</v>
      </c>
      <c r="E189" s="2" t="e">
        <f t="shared" ca="1" si="59"/>
        <v>#REF!</v>
      </c>
      <c r="F189" s="2" t="e">
        <f t="shared" ca="1" si="60"/>
        <v>#REF!</v>
      </c>
      <c r="G189" s="2" t="e">
        <f t="shared" ca="1" si="61"/>
        <v>#REF!</v>
      </c>
      <c r="H189" s="2" t="e">
        <f t="shared" ca="1" si="62"/>
        <v>#REF!</v>
      </c>
      <c r="I189" s="10" t="e">
        <f t="shared" ca="1" si="63"/>
        <v>#REF!</v>
      </c>
      <c r="J189" s="5" t="s">
        <v>151</v>
      </c>
      <c r="K189" s="2">
        <v>10</v>
      </c>
    </row>
    <row r="190" spans="2:11" x14ac:dyDescent="0.35">
      <c r="B190" s="91" t="s">
        <v>61</v>
      </c>
      <c r="C190" s="2">
        <v>8</v>
      </c>
      <c r="D190" s="2" t="e">
        <f t="shared" ca="1" si="58"/>
        <v>#REF!</v>
      </c>
      <c r="E190" s="2" t="e">
        <f t="shared" ca="1" si="59"/>
        <v>#REF!</v>
      </c>
      <c r="F190" s="2" t="e">
        <f t="shared" ca="1" si="60"/>
        <v>#REF!</v>
      </c>
      <c r="G190" s="2" t="e">
        <f t="shared" ca="1" si="61"/>
        <v>#REF!</v>
      </c>
      <c r="H190" s="2" t="e">
        <f t="shared" ca="1" si="62"/>
        <v>#REF!</v>
      </c>
      <c r="I190" s="10" t="e">
        <f t="shared" ca="1" si="63"/>
        <v>#REF!</v>
      </c>
      <c r="J190" s="5" t="s">
        <v>152</v>
      </c>
      <c r="K190" s="2">
        <v>10</v>
      </c>
    </row>
    <row r="191" spans="2:11" x14ac:dyDescent="0.35">
      <c r="B191" s="91" t="s">
        <v>61</v>
      </c>
      <c r="C191" s="2">
        <v>9</v>
      </c>
      <c r="D191" s="2" t="e">
        <f t="shared" ca="1" si="58"/>
        <v>#REF!</v>
      </c>
      <c r="E191" s="2" t="e">
        <f t="shared" ca="1" si="59"/>
        <v>#REF!</v>
      </c>
      <c r="F191" s="2" t="e">
        <f t="shared" ca="1" si="60"/>
        <v>#REF!</v>
      </c>
      <c r="G191" s="2" t="e">
        <f t="shared" ca="1" si="61"/>
        <v>#REF!</v>
      </c>
      <c r="H191" s="2" t="e">
        <f t="shared" ca="1" si="62"/>
        <v>#REF!</v>
      </c>
      <c r="I191" s="10" t="e">
        <f t="shared" ca="1" si="63"/>
        <v>#REF!</v>
      </c>
      <c r="J191" s="5" t="s">
        <v>153</v>
      </c>
      <c r="K191" s="2">
        <v>10</v>
      </c>
    </row>
    <row r="192" spans="2:11" x14ac:dyDescent="0.35">
      <c r="B192" s="91" t="s">
        <v>61</v>
      </c>
      <c r="C192" s="2">
        <v>10</v>
      </c>
      <c r="D192" s="2" t="e">
        <f t="shared" ca="1" si="58"/>
        <v>#REF!</v>
      </c>
      <c r="E192" s="2" t="e">
        <f t="shared" ca="1" si="59"/>
        <v>#REF!</v>
      </c>
      <c r="F192" s="2" t="e">
        <f t="shared" ca="1" si="60"/>
        <v>#REF!</v>
      </c>
      <c r="G192" s="2" t="e">
        <f t="shared" ca="1" si="61"/>
        <v>#REF!</v>
      </c>
      <c r="H192" s="2" t="e">
        <f t="shared" ca="1" si="62"/>
        <v>#REF!</v>
      </c>
      <c r="I192" s="10" t="e">
        <f t="shared" ca="1" si="63"/>
        <v>#REF!</v>
      </c>
      <c r="J192" s="5" t="s">
        <v>154</v>
      </c>
      <c r="K192" s="2">
        <v>10</v>
      </c>
    </row>
    <row r="193" spans="2:11" x14ac:dyDescent="0.35">
      <c r="B193" s="91" t="s">
        <v>61</v>
      </c>
      <c r="C193" s="2">
        <v>11</v>
      </c>
      <c r="D193" s="2" t="e">
        <f t="shared" ca="1" si="58"/>
        <v>#REF!</v>
      </c>
      <c r="E193" s="2" t="e">
        <f t="shared" ca="1" si="59"/>
        <v>#REF!</v>
      </c>
      <c r="F193" s="2" t="e">
        <f t="shared" ca="1" si="60"/>
        <v>#REF!</v>
      </c>
      <c r="G193" s="2" t="e">
        <f t="shared" ca="1" si="61"/>
        <v>#REF!</v>
      </c>
      <c r="H193" s="2" t="e">
        <f t="shared" ca="1" si="62"/>
        <v>#REF!</v>
      </c>
      <c r="I193" s="10" t="e">
        <f t="shared" ca="1" si="63"/>
        <v>#REF!</v>
      </c>
      <c r="J193" s="5" t="s">
        <v>155</v>
      </c>
      <c r="K193" s="2">
        <v>10</v>
      </c>
    </row>
    <row r="194" spans="2:11" x14ac:dyDescent="0.35">
      <c r="B194" s="91" t="s">
        <v>61</v>
      </c>
      <c r="C194" s="2">
        <v>12</v>
      </c>
      <c r="D194" s="2" t="e">
        <f t="shared" ca="1" si="58"/>
        <v>#REF!</v>
      </c>
      <c r="E194" s="2" t="e">
        <f t="shared" ca="1" si="59"/>
        <v>#REF!</v>
      </c>
      <c r="F194" s="2" t="e">
        <f t="shared" ca="1" si="60"/>
        <v>#REF!</v>
      </c>
      <c r="G194" s="2" t="e">
        <f t="shared" ca="1" si="61"/>
        <v>#REF!</v>
      </c>
      <c r="H194" s="2" t="e">
        <f t="shared" ca="1" si="62"/>
        <v>#REF!</v>
      </c>
      <c r="I194" s="10" t="e">
        <f t="shared" ca="1" si="63"/>
        <v>#REF!</v>
      </c>
      <c r="J194" s="5" t="s">
        <v>156</v>
      </c>
      <c r="K194" s="2">
        <v>10</v>
      </c>
    </row>
    <row r="195" spans="2:11" x14ac:dyDescent="0.35">
      <c r="B195" s="91" t="s">
        <v>61</v>
      </c>
      <c r="C195" s="2">
        <v>13</v>
      </c>
      <c r="D195" s="2" t="e">
        <f t="shared" ca="1" si="58"/>
        <v>#REF!</v>
      </c>
      <c r="E195" s="2" t="e">
        <f t="shared" ca="1" si="59"/>
        <v>#REF!</v>
      </c>
      <c r="F195" s="2" t="e">
        <f t="shared" ca="1" si="60"/>
        <v>#REF!</v>
      </c>
      <c r="G195" s="2" t="e">
        <f t="shared" ca="1" si="61"/>
        <v>#REF!</v>
      </c>
      <c r="H195" s="2" t="e">
        <f t="shared" ca="1" si="62"/>
        <v>#REF!</v>
      </c>
      <c r="I195" s="10" t="e">
        <f t="shared" ca="1" si="63"/>
        <v>#REF!</v>
      </c>
      <c r="J195" s="5" t="s">
        <v>157</v>
      </c>
      <c r="K195" s="2">
        <v>10</v>
      </c>
    </row>
    <row r="196" spans="2:11" x14ac:dyDescent="0.35">
      <c r="B196" s="91" t="s">
        <v>61</v>
      </c>
      <c r="C196" s="2">
        <v>14</v>
      </c>
      <c r="D196" s="2" t="e">
        <f t="shared" ca="1" si="58"/>
        <v>#REF!</v>
      </c>
      <c r="E196" s="2" t="e">
        <f t="shared" ca="1" si="59"/>
        <v>#REF!</v>
      </c>
      <c r="F196" s="2" t="e">
        <f t="shared" ca="1" si="60"/>
        <v>#REF!</v>
      </c>
      <c r="G196" s="2" t="e">
        <f t="shared" ca="1" si="61"/>
        <v>#REF!</v>
      </c>
      <c r="H196" s="2" t="e">
        <f t="shared" ca="1" si="62"/>
        <v>#REF!</v>
      </c>
      <c r="I196" s="10" t="e">
        <f t="shared" ca="1" si="63"/>
        <v>#REF!</v>
      </c>
      <c r="J196" s="5" t="s">
        <v>158</v>
      </c>
      <c r="K196" s="2">
        <v>10</v>
      </c>
    </row>
    <row r="197" spans="2:11" x14ac:dyDescent="0.35">
      <c r="B197" s="91" t="s">
        <v>61</v>
      </c>
      <c r="C197" s="2">
        <v>15</v>
      </c>
      <c r="D197" s="2" t="e">
        <f t="shared" ca="1" si="58"/>
        <v>#REF!</v>
      </c>
      <c r="E197" s="2" t="e">
        <f t="shared" ca="1" si="59"/>
        <v>#REF!</v>
      </c>
      <c r="F197" s="2" t="e">
        <f t="shared" ca="1" si="60"/>
        <v>#REF!</v>
      </c>
      <c r="G197" s="2" t="e">
        <f t="shared" ca="1" si="61"/>
        <v>#REF!</v>
      </c>
      <c r="H197" s="2" t="e">
        <f t="shared" ca="1" si="62"/>
        <v>#REF!</v>
      </c>
      <c r="I197" s="10" t="e">
        <f t="shared" ca="1" si="63"/>
        <v>#REF!</v>
      </c>
      <c r="J197" s="5" t="s">
        <v>159</v>
      </c>
      <c r="K197" s="2">
        <v>10</v>
      </c>
    </row>
    <row r="198" spans="2:11" x14ac:dyDescent="0.35">
      <c r="B198" s="91" t="s">
        <v>61</v>
      </c>
      <c r="C198" s="2">
        <v>16</v>
      </c>
      <c r="D198" s="2" t="e">
        <f t="shared" ca="1" si="58"/>
        <v>#REF!</v>
      </c>
      <c r="E198" s="2" t="e">
        <f t="shared" ca="1" si="59"/>
        <v>#REF!</v>
      </c>
      <c r="F198" s="2" t="e">
        <f t="shared" ca="1" si="60"/>
        <v>#REF!</v>
      </c>
      <c r="G198" s="2" t="e">
        <f t="shared" ca="1" si="61"/>
        <v>#REF!</v>
      </c>
      <c r="H198" s="2" t="e">
        <f t="shared" ca="1" si="62"/>
        <v>#REF!</v>
      </c>
      <c r="I198" s="10" t="e">
        <f t="shared" ca="1" si="63"/>
        <v>#REF!</v>
      </c>
      <c r="J198" s="5" t="s">
        <v>160</v>
      </c>
      <c r="K198" s="2">
        <v>10</v>
      </c>
    </row>
    <row r="199" spans="2:11" x14ac:dyDescent="0.35">
      <c r="B199" s="91" t="s">
        <v>61</v>
      </c>
      <c r="C199" s="2">
        <v>17</v>
      </c>
      <c r="D199" s="2" t="e">
        <f t="shared" ca="1" si="58"/>
        <v>#REF!</v>
      </c>
      <c r="E199" s="2" t="e">
        <f t="shared" ca="1" si="59"/>
        <v>#REF!</v>
      </c>
      <c r="F199" s="2" t="e">
        <f t="shared" ca="1" si="60"/>
        <v>#REF!</v>
      </c>
      <c r="G199" s="2" t="e">
        <f t="shared" ca="1" si="61"/>
        <v>#REF!</v>
      </c>
      <c r="H199" s="2" t="e">
        <f t="shared" ca="1" si="62"/>
        <v>#REF!</v>
      </c>
      <c r="I199" s="10" t="e">
        <f t="shared" ca="1" si="63"/>
        <v>#REF!</v>
      </c>
      <c r="J199" s="5" t="s">
        <v>161</v>
      </c>
      <c r="K199" s="2">
        <v>10</v>
      </c>
    </row>
    <row r="200" spans="2:11" x14ac:dyDescent="0.35">
      <c r="B200" s="91" t="s">
        <v>61</v>
      </c>
      <c r="C200" s="2">
        <v>18</v>
      </c>
      <c r="D200" s="2" t="e">
        <f t="shared" ca="1" si="58"/>
        <v>#REF!</v>
      </c>
      <c r="E200" s="2" t="e">
        <f t="shared" ca="1" si="59"/>
        <v>#REF!</v>
      </c>
      <c r="F200" s="2" t="e">
        <f t="shared" ca="1" si="60"/>
        <v>#REF!</v>
      </c>
      <c r="G200" s="2" t="e">
        <f t="shared" ca="1" si="61"/>
        <v>#REF!</v>
      </c>
      <c r="H200" s="2" t="e">
        <f t="shared" ca="1" si="62"/>
        <v>#REF!</v>
      </c>
      <c r="I200" s="10" t="e">
        <f t="shared" ca="1" si="63"/>
        <v>#REF!</v>
      </c>
      <c r="J200" s="5" t="s">
        <v>162</v>
      </c>
      <c r="K200" s="2">
        <v>10</v>
      </c>
    </row>
    <row r="201" spans="2:11" x14ac:dyDescent="0.35">
      <c r="B201" s="91" t="s">
        <v>61</v>
      </c>
      <c r="C201" s="2">
        <v>19</v>
      </c>
      <c r="D201" s="2" t="e">
        <f t="shared" ca="1" si="58"/>
        <v>#REF!</v>
      </c>
      <c r="E201" s="2" t="e">
        <f t="shared" ca="1" si="59"/>
        <v>#REF!</v>
      </c>
      <c r="F201" s="2" t="e">
        <f t="shared" ca="1" si="60"/>
        <v>#REF!</v>
      </c>
      <c r="G201" s="2" t="e">
        <f t="shared" ca="1" si="61"/>
        <v>#REF!</v>
      </c>
      <c r="H201" s="2" t="e">
        <f t="shared" ca="1" si="62"/>
        <v>#REF!</v>
      </c>
      <c r="I201" s="10" t="e">
        <f t="shared" ca="1" si="63"/>
        <v>#REF!</v>
      </c>
      <c r="J201" s="5" t="s">
        <v>163</v>
      </c>
      <c r="K201" s="2">
        <v>10</v>
      </c>
    </row>
    <row r="202" spans="2:11" x14ac:dyDescent="0.35">
      <c r="B202" s="91" t="s">
        <v>61</v>
      </c>
      <c r="C202" s="2">
        <v>20</v>
      </c>
      <c r="D202" s="2" t="e">
        <f t="shared" ca="1" si="58"/>
        <v>#REF!</v>
      </c>
      <c r="E202" s="2" t="e">
        <f t="shared" ca="1" si="59"/>
        <v>#REF!</v>
      </c>
      <c r="F202" s="2" t="e">
        <f t="shared" ca="1" si="60"/>
        <v>#REF!</v>
      </c>
      <c r="G202" s="2" t="e">
        <f t="shared" ca="1" si="61"/>
        <v>#REF!</v>
      </c>
      <c r="H202" s="2" t="e">
        <f t="shared" ca="1" si="62"/>
        <v>#REF!</v>
      </c>
      <c r="I202" s="10" t="e">
        <f t="shared" ca="1" si="63"/>
        <v>#REF!</v>
      </c>
      <c r="J202" s="5" t="s">
        <v>164</v>
      </c>
      <c r="K202" s="2">
        <v>10</v>
      </c>
    </row>
    <row r="203" spans="2:11" x14ac:dyDescent="0.35">
      <c r="B203" s="11" t="s">
        <v>62</v>
      </c>
      <c r="C203" s="5">
        <v>1</v>
      </c>
      <c r="D203" s="12" t="e">
        <f ca="1">COUNTIF(INDIRECT("'"&amp;$B203&amp;"'!"&amp;$J203),"Significant Positive")</f>
        <v>#REF!</v>
      </c>
      <c r="E203" s="12" t="e">
        <f ca="1">COUNTIF(INDIRECT("'"&amp;$B203&amp;"'!"&amp;$J203),"Significant Negative")</f>
        <v>#REF!</v>
      </c>
      <c r="F203" s="12" t="e">
        <f ca="1">COUNTIF(INDIRECT("'"&amp;$B203&amp;"'!"&amp;$J203),"Minor Positive")</f>
        <v>#REF!</v>
      </c>
      <c r="G203" s="12" t="e">
        <f ca="1">COUNTIF(INDIRECT("'"&amp;$B203&amp;"'!"&amp;$J203),"Minor Negative")</f>
        <v>#REF!</v>
      </c>
      <c r="H203" s="12" t="e">
        <f ca="1">COUNTIF(INDIRECT("'"&amp;$B203&amp;"'!"&amp;$J203),"Neutral")</f>
        <v>#REF!</v>
      </c>
      <c r="I203" s="13" t="e">
        <f ca="1">COUNTIF(INDIRECT("'"&amp;$B203&amp;"'!"&amp;$J203),"Uncertain")</f>
        <v>#REF!</v>
      </c>
      <c r="J203" s="5" t="s">
        <v>76</v>
      </c>
      <c r="K203" s="2">
        <v>11</v>
      </c>
    </row>
    <row r="204" spans="2:11" x14ac:dyDescent="0.35">
      <c r="B204" s="11" t="s">
        <v>62</v>
      </c>
      <c r="C204" s="5">
        <v>2</v>
      </c>
      <c r="D204" s="5" t="e">
        <f t="shared" ref="D204:D222" ca="1" si="64">COUNTIF(INDIRECT("'"&amp;$B204&amp;"'!"&amp;$J204),"Significant Positive")</f>
        <v>#REF!</v>
      </c>
      <c r="E204" s="5" t="e">
        <f t="shared" ref="E204:E222" ca="1" si="65">COUNTIF(INDIRECT("'"&amp;$B204&amp;"'!"&amp;$J204),"Significant Negative")</f>
        <v>#REF!</v>
      </c>
      <c r="F204" s="5" t="e">
        <f t="shared" ref="F204:F222" ca="1" si="66">COUNTIF(INDIRECT("'"&amp;$B204&amp;"'!"&amp;$J204),"Minor Positive")</f>
        <v>#REF!</v>
      </c>
      <c r="G204" s="5" t="e">
        <f t="shared" ref="G204:G222" ca="1" si="67">COUNTIF(INDIRECT("'"&amp;$B204&amp;"'!"&amp;$J204),"Minor Negative")</f>
        <v>#REF!</v>
      </c>
      <c r="H204" s="5" t="e">
        <f t="shared" ref="H204:H222" ca="1" si="68">COUNTIF(INDIRECT("'"&amp;$B204&amp;"'!"&amp;$J204),"Neutral")</f>
        <v>#REF!</v>
      </c>
      <c r="I204" s="9" t="e">
        <f t="shared" ref="I204:I222" ca="1" si="69">COUNTIF(INDIRECT("'"&amp;$B204&amp;"'!"&amp;$J204),"Uncertain")</f>
        <v>#REF!</v>
      </c>
      <c r="J204" s="5" t="s">
        <v>146</v>
      </c>
      <c r="K204" s="2">
        <v>11</v>
      </c>
    </row>
    <row r="205" spans="2:11" x14ac:dyDescent="0.35">
      <c r="B205" s="11" t="s">
        <v>62</v>
      </c>
      <c r="C205" s="5">
        <v>3</v>
      </c>
      <c r="D205" s="5" t="e">
        <f t="shared" ca="1" si="64"/>
        <v>#REF!</v>
      </c>
      <c r="E205" s="5" t="e">
        <f t="shared" ca="1" si="65"/>
        <v>#REF!</v>
      </c>
      <c r="F205" s="5" t="e">
        <f t="shared" ca="1" si="66"/>
        <v>#REF!</v>
      </c>
      <c r="G205" s="5" t="e">
        <f t="shared" ca="1" si="67"/>
        <v>#REF!</v>
      </c>
      <c r="H205" s="5" t="e">
        <f t="shared" ca="1" si="68"/>
        <v>#REF!</v>
      </c>
      <c r="I205" s="9" t="e">
        <f t="shared" ca="1" si="69"/>
        <v>#REF!</v>
      </c>
      <c r="J205" s="5" t="s">
        <v>147</v>
      </c>
      <c r="K205" s="2">
        <v>11</v>
      </c>
    </row>
    <row r="206" spans="2:11" x14ac:dyDescent="0.35">
      <c r="B206" s="11" t="s">
        <v>62</v>
      </c>
      <c r="C206" s="5">
        <v>4</v>
      </c>
      <c r="D206" s="5" t="e">
        <f t="shared" ca="1" si="64"/>
        <v>#REF!</v>
      </c>
      <c r="E206" s="5" t="e">
        <f t="shared" ca="1" si="65"/>
        <v>#REF!</v>
      </c>
      <c r="F206" s="5" t="e">
        <f t="shared" ca="1" si="66"/>
        <v>#REF!</v>
      </c>
      <c r="G206" s="5" t="e">
        <f t="shared" ca="1" si="67"/>
        <v>#REF!</v>
      </c>
      <c r="H206" s="5" t="e">
        <f t="shared" ca="1" si="68"/>
        <v>#REF!</v>
      </c>
      <c r="I206" s="9" t="e">
        <f t="shared" ca="1" si="69"/>
        <v>#REF!</v>
      </c>
      <c r="J206" s="5" t="s">
        <v>148</v>
      </c>
      <c r="K206" s="2">
        <v>11</v>
      </c>
    </row>
    <row r="207" spans="2:11" x14ac:dyDescent="0.35">
      <c r="B207" s="11" t="s">
        <v>62</v>
      </c>
      <c r="C207" s="5">
        <v>5</v>
      </c>
      <c r="D207" s="5" t="e">
        <f t="shared" ca="1" si="64"/>
        <v>#REF!</v>
      </c>
      <c r="E207" s="5" t="e">
        <f t="shared" ca="1" si="65"/>
        <v>#REF!</v>
      </c>
      <c r="F207" s="5" t="e">
        <f t="shared" ca="1" si="66"/>
        <v>#REF!</v>
      </c>
      <c r="G207" s="5" t="e">
        <f t="shared" ca="1" si="67"/>
        <v>#REF!</v>
      </c>
      <c r="H207" s="5" t="e">
        <f t="shared" ca="1" si="68"/>
        <v>#REF!</v>
      </c>
      <c r="I207" s="9" t="e">
        <f t="shared" ca="1" si="69"/>
        <v>#REF!</v>
      </c>
      <c r="J207" s="5" t="s">
        <v>149</v>
      </c>
      <c r="K207" s="2">
        <v>11</v>
      </c>
    </row>
    <row r="208" spans="2:11" x14ac:dyDescent="0.35">
      <c r="B208" s="11" t="s">
        <v>62</v>
      </c>
      <c r="C208" s="5">
        <v>6</v>
      </c>
      <c r="D208" s="5" t="e">
        <f t="shared" ca="1" si="64"/>
        <v>#REF!</v>
      </c>
      <c r="E208" s="5" t="e">
        <f t="shared" ca="1" si="65"/>
        <v>#REF!</v>
      </c>
      <c r="F208" s="5" t="e">
        <f t="shared" ca="1" si="66"/>
        <v>#REF!</v>
      </c>
      <c r="G208" s="5" t="e">
        <f t="shared" ca="1" si="67"/>
        <v>#REF!</v>
      </c>
      <c r="H208" s="5" t="e">
        <f t="shared" ca="1" si="68"/>
        <v>#REF!</v>
      </c>
      <c r="I208" s="9" t="e">
        <f t="shared" ca="1" si="69"/>
        <v>#REF!</v>
      </c>
      <c r="J208" s="5" t="s">
        <v>150</v>
      </c>
      <c r="K208" s="2">
        <v>11</v>
      </c>
    </row>
    <row r="209" spans="2:11" x14ac:dyDescent="0.35">
      <c r="B209" s="11" t="s">
        <v>62</v>
      </c>
      <c r="C209" s="5">
        <v>7</v>
      </c>
      <c r="D209" s="5" t="e">
        <f t="shared" ca="1" si="64"/>
        <v>#REF!</v>
      </c>
      <c r="E209" s="5" t="e">
        <f t="shared" ca="1" si="65"/>
        <v>#REF!</v>
      </c>
      <c r="F209" s="5" t="e">
        <f t="shared" ca="1" si="66"/>
        <v>#REF!</v>
      </c>
      <c r="G209" s="5" t="e">
        <f t="shared" ca="1" si="67"/>
        <v>#REF!</v>
      </c>
      <c r="H209" s="5" t="e">
        <f t="shared" ca="1" si="68"/>
        <v>#REF!</v>
      </c>
      <c r="I209" s="9" t="e">
        <f t="shared" ca="1" si="69"/>
        <v>#REF!</v>
      </c>
      <c r="J209" s="5" t="s">
        <v>151</v>
      </c>
      <c r="K209" s="2">
        <v>11</v>
      </c>
    </row>
    <row r="210" spans="2:11" x14ac:dyDescent="0.35">
      <c r="B210" s="11" t="s">
        <v>62</v>
      </c>
      <c r="C210" s="5">
        <v>8</v>
      </c>
      <c r="D210" s="5" t="e">
        <f t="shared" ca="1" si="64"/>
        <v>#REF!</v>
      </c>
      <c r="E210" s="5" t="e">
        <f t="shared" ca="1" si="65"/>
        <v>#REF!</v>
      </c>
      <c r="F210" s="5" t="e">
        <f t="shared" ca="1" si="66"/>
        <v>#REF!</v>
      </c>
      <c r="G210" s="5" t="e">
        <f t="shared" ca="1" si="67"/>
        <v>#REF!</v>
      </c>
      <c r="H210" s="5" t="e">
        <f t="shared" ca="1" si="68"/>
        <v>#REF!</v>
      </c>
      <c r="I210" s="9" t="e">
        <f t="shared" ca="1" si="69"/>
        <v>#REF!</v>
      </c>
      <c r="J210" s="5" t="s">
        <v>152</v>
      </c>
      <c r="K210" s="2">
        <v>11</v>
      </c>
    </row>
    <row r="211" spans="2:11" x14ac:dyDescent="0.35">
      <c r="B211" s="11" t="s">
        <v>62</v>
      </c>
      <c r="C211" s="5">
        <v>9</v>
      </c>
      <c r="D211" s="5" t="e">
        <f t="shared" ca="1" si="64"/>
        <v>#REF!</v>
      </c>
      <c r="E211" s="5" t="e">
        <f t="shared" ca="1" si="65"/>
        <v>#REF!</v>
      </c>
      <c r="F211" s="5" t="e">
        <f t="shared" ca="1" si="66"/>
        <v>#REF!</v>
      </c>
      <c r="G211" s="5" t="e">
        <f t="shared" ca="1" si="67"/>
        <v>#REF!</v>
      </c>
      <c r="H211" s="5" t="e">
        <f t="shared" ca="1" si="68"/>
        <v>#REF!</v>
      </c>
      <c r="I211" s="9" t="e">
        <f t="shared" ca="1" si="69"/>
        <v>#REF!</v>
      </c>
      <c r="J211" s="5" t="s">
        <v>153</v>
      </c>
      <c r="K211" s="2">
        <v>11</v>
      </c>
    </row>
    <row r="212" spans="2:11" x14ac:dyDescent="0.35">
      <c r="B212" s="11" t="s">
        <v>62</v>
      </c>
      <c r="C212" s="5">
        <v>10</v>
      </c>
      <c r="D212" s="5" t="e">
        <f t="shared" ca="1" si="64"/>
        <v>#REF!</v>
      </c>
      <c r="E212" s="5" t="e">
        <f t="shared" ca="1" si="65"/>
        <v>#REF!</v>
      </c>
      <c r="F212" s="5" t="e">
        <f t="shared" ca="1" si="66"/>
        <v>#REF!</v>
      </c>
      <c r="G212" s="5" t="e">
        <f t="shared" ca="1" si="67"/>
        <v>#REF!</v>
      </c>
      <c r="H212" s="5" t="e">
        <f t="shared" ca="1" si="68"/>
        <v>#REF!</v>
      </c>
      <c r="I212" s="9" t="e">
        <f t="shared" ca="1" si="69"/>
        <v>#REF!</v>
      </c>
      <c r="J212" s="5" t="s">
        <v>154</v>
      </c>
      <c r="K212" s="2">
        <v>11</v>
      </c>
    </row>
    <row r="213" spans="2:11" x14ac:dyDescent="0.35">
      <c r="B213" s="11" t="s">
        <v>62</v>
      </c>
      <c r="C213" s="5">
        <v>11</v>
      </c>
      <c r="D213" s="5" t="e">
        <f t="shared" ca="1" si="64"/>
        <v>#REF!</v>
      </c>
      <c r="E213" s="5" t="e">
        <f t="shared" ca="1" si="65"/>
        <v>#REF!</v>
      </c>
      <c r="F213" s="5" t="e">
        <f t="shared" ca="1" si="66"/>
        <v>#REF!</v>
      </c>
      <c r="G213" s="5" t="e">
        <f t="shared" ca="1" si="67"/>
        <v>#REF!</v>
      </c>
      <c r="H213" s="5" t="e">
        <f t="shared" ca="1" si="68"/>
        <v>#REF!</v>
      </c>
      <c r="I213" s="9" t="e">
        <f t="shared" ca="1" si="69"/>
        <v>#REF!</v>
      </c>
      <c r="J213" s="5" t="s">
        <v>155</v>
      </c>
      <c r="K213" s="2">
        <v>11</v>
      </c>
    </row>
    <row r="214" spans="2:11" x14ac:dyDescent="0.35">
      <c r="B214" s="11" t="s">
        <v>62</v>
      </c>
      <c r="C214" s="5">
        <v>12</v>
      </c>
      <c r="D214" s="5" t="e">
        <f t="shared" ca="1" si="64"/>
        <v>#REF!</v>
      </c>
      <c r="E214" s="5" t="e">
        <f t="shared" ca="1" si="65"/>
        <v>#REF!</v>
      </c>
      <c r="F214" s="5" t="e">
        <f t="shared" ca="1" si="66"/>
        <v>#REF!</v>
      </c>
      <c r="G214" s="5" t="e">
        <f t="shared" ca="1" si="67"/>
        <v>#REF!</v>
      </c>
      <c r="H214" s="5" t="e">
        <f t="shared" ca="1" si="68"/>
        <v>#REF!</v>
      </c>
      <c r="I214" s="9" t="e">
        <f t="shared" ca="1" si="69"/>
        <v>#REF!</v>
      </c>
      <c r="J214" s="5" t="s">
        <v>156</v>
      </c>
      <c r="K214" s="2">
        <v>11</v>
      </c>
    </row>
    <row r="215" spans="2:11" x14ac:dyDescent="0.35">
      <c r="B215" s="11" t="s">
        <v>62</v>
      </c>
      <c r="C215" s="5">
        <v>13</v>
      </c>
      <c r="D215" s="5" t="e">
        <f t="shared" ca="1" si="64"/>
        <v>#REF!</v>
      </c>
      <c r="E215" s="5" t="e">
        <f t="shared" ca="1" si="65"/>
        <v>#REF!</v>
      </c>
      <c r="F215" s="5" t="e">
        <f t="shared" ca="1" si="66"/>
        <v>#REF!</v>
      </c>
      <c r="G215" s="5" t="e">
        <f t="shared" ca="1" si="67"/>
        <v>#REF!</v>
      </c>
      <c r="H215" s="5" t="e">
        <f t="shared" ca="1" si="68"/>
        <v>#REF!</v>
      </c>
      <c r="I215" s="9" t="e">
        <f t="shared" ca="1" si="69"/>
        <v>#REF!</v>
      </c>
      <c r="J215" s="5" t="s">
        <v>157</v>
      </c>
      <c r="K215" s="2">
        <v>11</v>
      </c>
    </row>
    <row r="216" spans="2:11" x14ac:dyDescent="0.35">
      <c r="B216" s="11" t="s">
        <v>62</v>
      </c>
      <c r="C216" s="5">
        <v>14</v>
      </c>
      <c r="D216" s="5" t="e">
        <f t="shared" ca="1" si="64"/>
        <v>#REF!</v>
      </c>
      <c r="E216" s="5" t="e">
        <f t="shared" ca="1" si="65"/>
        <v>#REF!</v>
      </c>
      <c r="F216" s="5" t="e">
        <f t="shared" ca="1" si="66"/>
        <v>#REF!</v>
      </c>
      <c r="G216" s="5" t="e">
        <f t="shared" ca="1" si="67"/>
        <v>#REF!</v>
      </c>
      <c r="H216" s="5" t="e">
        <f t="shared" ca="1" si="68"/>
        <v>#REF!</v>
      </c>
      <c r="I216" s="9" t="e">
        <f t="shared" ca="1" si="69"/>
        <v>#REF!</v>
      </c>
      <c r="J216" s="5" t="s">
        <v>158</v>
      </c>
      <c r="K216" s="2">
        <v>11</v>
      </c>
    </row>
    <row r="217" spans="2:11" x14ac:dyDescent="0.35">
      <c r="B217" s="11" t="s">
        <v>62</v>
      </c>
      <c r="C217" s="5">
        <v>15</v>
      </c>
      <c r="D217" s="5" t="e">
        <f t="shared" ca="1" si="64"/>
        <v>#REF!</v>
      </c>
      <c r="E217" s="5" t="e">
        <f t="shared" ca="1" si="65"/>
        <v>#REF!</v>
      </c>
      <c r="F217" s="5" t="e">
        <f t="shared" ca="1" si="66"/>
        <v>#REF!</v>
      </c>
      <c r="G217" s="5" t="e">
        <f t="shared" ca="1" si="67"/>
        <v>#REF!</v>
      </c>
      <c r="H217" s="5" t="e">
        <f t="shared" ca="1" si="68"/>
        <v>#REF!</v>
      </c>
      <c r="I217" s="9" t="e">
        <f t="shared" ca="1" si="69"/>
        <v>#REF!</v>
      </c>
      <c r="J217" s="5" t="s">
        <v>159</v>
      </c>
      <c r="K217" s="2">
        <v>11</v>
      </c>
    </row>
    <row r="218" spans="2:11" x14ac:dyDescent="0.35">
      <c r="B218" s="11" t="s">
        <v>62</v>
      </c>
      <c r="C218" s="5">
        <v>16</v>
      </c>
      <c r="D218" s="5" t="e">
        <f t="shared" ca="1" si="64"/>
        <v>#REF!</v>
      </c>
      <c r="E218" s="5" t="e">
        <f t="shared" ca="1" si="65"/>
        <v>#REF!</v>
      </c>
      <c r="F218" s="5" t="e">
        <f t="shared" ca="1" si="66"/>
        <v>#REF!</v>
      </c>
      <c r="G218" s="5" t="e">
        <f t="shared" ca="1" si="67"/>
        <v>#REF!</v>
      </c>
      <c r="H218" s="5" t="e">
        <f t="shared" ca="1" si="68"/>
        <v>#REF!</v>
      </c>
      <c r="I218" s="9" t="e">
        <f t="shared" ca="1" si="69"/>
        <v>#REF!</v>
      </c>
      <c r="J218" s="5" t="s">
        <v>160</v>
      </c>
      <c r="K218" s="2">
        <v>11</v>
      </c>
    </row>
    <row r="219" spans="2:11" x14ac:dyDescent="0.35">
      <c r="B219" s="11" t="s">
        <v>62</v>
      </c>
      <c r="C219" s="5">
        <v>17</v>
      </c>
      <c r="D219" s="5" t="e">
        <f t="shared" ca="1" si="64"/>
        <v>#REF!</v>
      </c>
      <c r="E219" s="5" t="e">
        <f t="shared" ca="1" si="65"/>
        <v>#REF!</v>
      </c>
      <c r="F219" s="5" t="e">
        <f t="shared" ca="1" si="66"/>
        <v>#REF!</v>
      </c>
      <c r="G219" s="5" t="e">
        <f t="shared" ca="1" si="67"/>
        <v>#REF!</v>
      </c>
      <c r="H219" s="5" t="e">
        <f t="shared" ca="1" si="68"/>
        <v>#REF!</v>
      </c>
      <c r="I219" s="9" t="e">
        <f t="shared" ca="1" si="69"/>
        <v>#REF!</v>
      </c>
      <c r="J219" s="5" t="s">
        <v>161</v>
      </c>
      <c r="K219" s="2">
        <v>11</v>
      </c>
    </row>
    <row r="220" spans="2:11" x14ac:dyDescent="0.35">
      <c r="B220" s="11" t="s">
        <v>62</v>
      </c>
      <c r="C220" s="5">
        <v>18</v>
      </c>
      <c r="D220" s="5" t="e">
        <f t="shared" ca="1" si="64"/>
        <v>#REF!</v>
      </c>
      <c r="E220" s="5" t="e">
        <f t="shared" ca="1" si="65"/>
        <v>#REF!</v>
      </c>
      <c r="F220" s="5" t="e">
        <f t="shared" ca="1" si="66"/>
        <v>#REF!</v>
      </c>
      <c r="G220" s="5" t="e">
        <f t="shared" ca="1" si="67"/>
        <v>#REF!</v>
      </c>
      <c r="H220" s="5" t="e">
        <f t="shared" ca="1" si="68"/>
        <v>#REF!</v>
      </c>
      <c r="I220" s="9" t="e">
        <f t="shared" ca="1" si="69"/>
        <v>#REF!</v>
      </c>
      <c r="J220" s="5" t="s">
        <v>162</v>
      </c>
      <c r="K220" s="2">
        <v>11</v>
      </c>
    </row>
    <row r="221" spans="2:11" x14ac:dyDescent="0.35">
      <c r="B221" s="11" t="s">
        <v>62</v>
      </c>
      <c r="C221" s="5">
        <v>19</v>
      </c>
      <c r="D221" s="5" t="e">
        <f t="shared" ca="1" si="64"/>
        <v>#REF!</v>
      </c>
      <c r="E221" s="5" t="e">
        <f t="shared" ca="1" si="65"/>
        <v>#REF!</v>
      </c>
      <c r="F221" s="5" t="e">
        <f t="shared" ca="1" si="66"/>
        <v>#REF!</v>
      </c>
      <c r="G221" s="5" t="e">
        <f t="shared" ca="1" si="67"/>
        <v>#REF!</v>
      </c>
      <c r="H221" s="5" t="e">
        <f t="shared" ca="1" si="68"/>
        <v>#REF!</v>
      </c>
      <c r="I221" s="9" t="e">
        <f t="shared" ca="1" si="69"/>
        <v>#REF!</v>
      </c>
      <c r="J221" s="5" t="s">
        <v>163</v>
      </c>
      <c r="K221" s="2">
        <v>11</v>
      </c>
    </row>
    <row r="222" spans="2:11" x14ac:dyDescent="0.35">
      <c r="B222" s="11" t="s">
        <v>62</v>
      </c>
      <c r="C222" s="5">
        <v>20</v>
      </c>
      <c r="D222" s="5" t="e">
        <f t="shared" ca="1" si="64"/>
        <v>#REF!</v>
      </c>
      <c r="E222" s="5" t="e">
        <f t="shared" ca="1" si="65"/>
        <v>#REF!</v>
      </c>
      <c r="F222" s="5" t="e">
        <f t="shared" ca="1" si="66"/>
        <v>#REF!</v>
      </c>
      <c r="G222" s="5" t="e">
        <f t="shared" ca="1" si="67"/>
        <v>#REF!</v>
      </c>
      <c r="H222" s="5" t="e">
        <f t="shared" ca="1" si="68"/>
        <v>#REF!</v>
      </c>
      <c r="I222" s="9" t="e">
        <f t="shared" ca="1" si="69"/>
        <v>#REF!</v>
      </c>
      <c r="J222" s="5" t="s">
        <v>164</v>
      </c>
      <c r="K222" s="2">
        <v>11</v>
      </c>
    </row>
    <row r="223" spans="2:11" x14ac:dyDescent="0.35">
      <c r="B223" s="91" t="s">
        <v>63</v>
      </c>
      <c r="C223" s="2">
        <v>1</v>
      </c>
      <c r="D223" s="89" t="e">
        <f ca="1">COUNTIF(INDIRECT("'"&amp;$B223&amp;"'!"&amp;$J223),"Significant Positive")</f>
        <v>#REF!</v>
      </c>
      <c r="E223" s="89" t="e">
        <f ca="1">COUNTIF(INDIRECT("'"&amp;$B223&amp;"'!"&amp;$J223),"Significant Negative")</f>
        <v>#REF!</v>
      </c>
      <c r="F223" s="89" t="e">
        <f ca="1">COUNTIF(INDIRECT("'"&amp;$B223&amp;"'!"&amp;$J223),"Minor Positive")</f>
        <v>#REF!</v>
      </c>
      <c r="G223" s="89" t="e">
        <f ca="1">COUNTIF(INDIRECT("'"&amp;$B223&amp;"'!"&amp;$J223),"Minor Negative")</f>
        <v>#REF!</v>
      </c>
      <c r="H223" s="89" t="e">
        <f ca="1">COUNTIF(INDIRECT("'"&amp;$B223&amp;"'!"&amp;$J223),"Neutral")</f>
        <v>#REF!</v>
      </c>
      <c r="I223" s="90" t="e">
        <f ca="1">COUNTIF(INDIRECT("'"&amp;$B223&amp;"'!"&amp;$J223),"Uncertain")</f>
        <v>#REF!</v>
      </c>
      <c r="J223" s="5" t="s">
        <v>76</v>
      </c>
      <c r="K223" s="2">
        <v>12</v>
      </c>
    </row>
    <row r="224" spans="2:11" x14ac:dyDescent="0.35">
      <c r="B224" s="91" t="s">
        <v>63</v>
      </c>
      <c r="C224" s="2">
        <v>2</v>
      </c>
      <c r="D224" s="2" t="e">
        <f t="shared" ref="D224:D242" ca="1" si="70">COUNTIF(INDIRECT("'"&amp;$B224&amp;"'!"&amp;$J224),"Significant Positive")</f>
        <v>#REF!</v>
      </c>
      <c r="E224" s="2" t="e">
        <f t="shared" ref="E224:E242" ca="1" si="71">COUNTIF(INDIRECT("'"&amp;$B224&amp;"'!"&amp;$J224),"Significant Negative")</f>
        <v>#REF!</v>
      </c>
      <c r="F224" s="2" t="e">
        <f t="shared" ref="F224:F242" ca="1" si="72">COUNTIF(INDIRECT("'"&amp;$B224&amp;"'!"&amp;$J224),"Minor Positive")</f>
        <v>#REF!</v>
      </c>
      <c r="G224" s="2" t="e">
        <f t="shared" ref="G224:G242" ca="1" si="73">COUNTIF(INDIRECT("'"&amp;$B224&amp;"'!"&amp;$J224),"Minor Negative")</f>
        <v>#REF!</v>
      </c>
      <c r="H224" s="2" t="e">
        <f t="shared" ref="H224:H242" ca="1" si="74">COUNTIF(INDIRECT("'"&amp;$B224&amp;"'!"&amp;$J224),"Neutral")</f>
        <v>#REF!</v>
      </c>
      <c r="I224" s="10" t="e">
        <f t="shared" ref="I224:I242" ca="1" si="75">COUNTIF(INDIRECT("'"&amp;$B224&amp;"'!"&amp;$J224),"Uncertain")</f>
        <v>#REF!</v>
      </c>
      <c r="J224" s="5" t="s">
        <v>146</v>
      </c>
      <c r="K224" s="2">
        <v>12</v>
      </c>
    </row>
    <row r="225" spans="2:11" x14ac:dyDescent="0.35">
      <c r="B225" s="91" t="s">
        <v>63</v>
      </c>
      <c r="C225" s="2">
        <v>3</v>
      </c>
      <c r="D225" s="2" t="e">
        <f t="shared" ca="1" si="70"/>
        <v>#REF!</v>
      </c>
      <c r="E225" s="2" t="e">
        <f t="shared" ca="1" si="71"/>
        <v>#REF!</v>
      </c>
      <c r="F225" s="2" t="e">
        <f t="shared" ca="1" si="72"/>
        <v>#REF!</v>
      </c>
      <c r="G225" s="2" t="e">
        <f t="shared" ca="1" si="73"/>
        <v>#REF!</v>
      </c>
      <c r="H225" s="2" t="e">
        <f t="shared" ca="1" si="74"/>
        <v>#REF!</v>
      </c>
      <c r="I225" s="10" t="e">
        <f t="shared" ca="1" si="75"/>
        <v>#REF!</v>
      </c>
      <c r="J225" s="5" t="s">
        <v>147</v>
      </c>
      <c r="K225" s="2">
        <v>12</v>
      </c>
    </row>
    <row r="226" spans="2:11" x14ac:dyDescent="0.35">
      <c r="B226" s="91" t="s">
        <v>63</v>
      </c>
      <c r="C226" s="2">
        <v>4</v>
      </c>
      <c r="D226" s="2" t="e">
        <f t="shared" ca="1" si="70"/>
        <v>#REF!</v>
      </c>
      <c r="E226" s="2" t="e">
        <f t="shared" ca="1" si="71"/>
        <v>#REF!</v>
      </c>
      <c r="F226" s="2" t="e">
        <f t="shared" ca="1" si="72"/>
        <v>#REF!</v>
      </c>
      <c r="G226" s="2" t="e">
        <f t="shared" ca="1" si="73"/>
        <v>#REF!</v>
      </c>
      <c r="H226" s="2" t="e">
        <f t="shared" ca="1" si="74"/>
        <v>#REF!</v>
      </c>
      <c r="I226" s="10" t="e">
        <f t="shared" ca="1" si="75"/>
        <v>#REF!</v>
      </c>
      <c r="J226" s="5" t="s">
        <v>148</v>
      </c>
      <c r="K226" s="2">
        <v>12</v>
      </c>
    </row>
    <row r="227" spans="2:11" x14ac:dyDescent="0.35">
      <c r="B227" s="91" t="s">
        <v>63</v>
      </c>
      <c r="C227" s="2">
        <v>5</v>
      </c>
      <c r="D227" s="2" t="e">
        <f t="shared" ca="1" si="70"/>
        <v>#REF!</v>
      </c>
      <c r="E227" s="2" t="e">
        <f t="shared" ca="1" si="71"/>
        <v>#REF!</v>
      </c>
      <c r="F227" s="2" t="e">
        <f t="shared" ca="1" si="72"/>
        <v>#REF!</v>
      </c>
      <c r="G227" s="2" t="e">
        <f t="shared" ca="1" si="73"/>
        <v>#REF!</v>
      </c>
      <c r="H227" s="2" t="e">
        <f t="shared" ca="1" si="74"/>
        <v>#REF!</v>
      </c>
      <c r="I227" s="10" t="e">
        <f t="shared" ca="1" si="75"/>
        <v>#REF!</v>
      </c>
      <c r="J227" s="5" t="s">
        <v>149</v>
      </c>
      <c r="K227" s="2">
        <v>12</v>
      </c>
    </row>
    <row r="228" spans="2:11" x14ac:dyDescent="0.35">
      <c r="B228" s="91" t="s">
        <v>63</v>
      </c>
      <c r="C228" s="2">
        <v>6</v>
      </c>
      <c r="D228" s="2" t="e">
        <f t="shared" ca="1" si="70"/>
        <v>#REF!</v>
      </c>
      <c r="E228" s="2" t="e">
        <f t="shared" ca="1" si="71"/>
        <v>#REF!</v>
      </c>
      <c r="F228" s="2" t="e">
        <f t="shared" ca="1" si="72"/>
        <v>#REF!</v>
      </c>
      <c r="G228" s="2" t="e">
        <f t="shared" ca="1" si="73"/>
        <v>#REF!</v>
      </c>
      <c r="H228" s="2" t="e">
        <f t="shared" ca="1" si="74"/>
        <v>#REF!</v>
      </c>
      <c r="I228" s="10" t="e">
        <f t="shared" ca="1" si="75"/>
        <v>#REF!</v>
      </c>
      <c r="J228" s="5" t="s">
        <v>150</v>
      </c>
      <c r="K228" s="2">
        <v>12</v>
      </c>
    </row>
    <row r="229" spans="2:11" x14ac:dyDescent="0.35">
      <c r="B229" s="91" t="s">
        <v>63</v>
      </c>
      <c r="C229" s="2">
        <v>7</v>
      </c>
      <c r="D229" s="2" t="e">
        <f t="shared" ca="1" si="70"/>
        <v>#REF!</v>
      </c>
      <c r="E229" s="2" t="e">
        <f t="shared" ca="1" si="71"/>
        <v>#REF!</v>
      </c>
      <c r="F229" s="2" t="e">
        <f t="shared" ca="1" si="72"/>
        <v>#REF!</v>
      </c>
      <c r="G229" s="2" t="e">
        <f t="shared" ca="1" si="73"/>
        <v>#REF!</v>
      </c>
      <c r="H229" s="2" t="e">
        <f t="shared" ca="1" si="74"/>
        <v>#REF!</v>
      </c>
      <c r="I229" s="10" t="e">
        <f t="shared" ca="1" si="75"/>
        <v>#REF!</v>
      </c>
      <c r="J229" s="5" t="s">
        <v>151</v>
      </c>
      <c r="K229" s="2">
        <v>12</v>
      </c>
    </row>
    <row r="230" spans="2:11" x14ac:dyDescent="0.35">
      <c r="B230" s="91" t="s">
        <v>63</v>
      </c>
      <c r="C230" s="2">
        <v>8</v>
      </c>
      <c r="D230" s="2" t="e">
        <f t="shared" ca="1" si="70"/>
        <v>#REF!</v>
      </c>
      <c r="E230" s="2" t="e">
        <f t="shared" ca="1" si="71"/>
        <v>#REF!</v>
      </c>
      <c r="F230" s="2" t="e">
        <f t="shared" ca="1" si="72"/>
        <v>#REF!</v>
      </c>
      <c r="G230" s="2" t="e">
        <f t="shared" ca="1" si="73"/>
        <v>#REF!</v>
      </c>
      <c r="H230" s="2" t="e">
        <f t="shared" ca="1" si="74"/>
        <v>#REF!</v>
      </c>
      <c r="I230" s="10" t="e">
        <f t="shared" ca="1" si="75"/>
        <v>#REF!</v>
      </c>
      <c r="J230" s="5" t="s">
        <v>152</v>
      </c>
      <c r="K230" s="2">
        <v>12</v>
      </c>
    </row>
    <row r="231" spans="2:11" x14ac:dyDescent="0.35">
      <c r="B231" s="91" t="s">
        <v>63</v>
      </c>
      <c r="C231" s="2">
        <v>9</v>
      </c>
      <c r="D231" s="2" t="e">
        <f t="shared" ca="1" si="70"/>
        <v>#REF!</v>
      </c>
      <c r="E231" s="2" t="e">
        <f t="shared" ca="1" si="71"/>
        <v>#REF!</v>
      </c>
      <c r="F231" s="2" t="e">
        <f t="shared" ca="1" si="72"/>
        <v>#REF!</v>
      </c>
      <c r="G231" s="2" t="e">
        <f t="shared" ca="1" si="73"/>
        <v>#REF!</v>
      </c>
      <c r="H231" s="2" t="e">
        <f t="shared" ca="1" si="74"/>
        <v>#REF!</v>
      </c>
      <c r="I231" s="10" t="e">
        <f t="shared" ca="1" si="75"/>
        <v>#REF!</v>
      </c>
      <c r="J231" s="5" t="s">
        <v>153</v>
      </c>
      <c r="K231" s="2">
        <v>12</v>
      </c>
    </row>
    <row r="232" spans="2:11" x14ac:dyDescent="0.35">
      <c r="B232" s="91" t="s">
        <v>63</v>
      </c>
      <c r="C232" s="2">
        <v>10</v>
      </c>
      <c r="D232" s="2" t="e">
        <f t="shared" ca="1" si="70"/>
        <v>#REF!</v>
      </c>
      <c r="E232" s="2" t="e">
        <f t="shared" ca="1" si="71"/>
        <v>#REF!</v>
      </c>
      <c r="F232" s="2" t="e">
        <f t="shared" ca="1" si="72"/>
        <v>#REF!</v>
      </c>
      <c r="G232" s="2" t="e">
        <f t="shared" ca="1" si="73"/>
        <v>#REF!</v>
      </c>
      <c r="H232" s="2" t="e">
        <f t="shared" ca="1" si="74"/>
        <v>#REF!</v>
      </c>
      <c r="I232" s="10" t="e">
        <f t="shared" ca="1" si="75"/>
        <v>#REF!</v>
      </c>
      <c r="J232" s="5" t="s">
        <v>154</v>
      </c>
      <c r="K232" s="2">
        <v>12</v>
      </c>
    </row>
    <row r="233" spans="2:11" x14ac:dyDescent="0.35">
      <c r="B233" s="91" t="s">
        <v>63</v>
      </c>
      <c r="C233" s="2">
        <v>11</v>
      </c>
      <c r="D233" s="2" t="e">
        <f t="shared" ca="1" si="70"/>
        <v>#REF!</v>
      </c>
      <c r="E233" s="2" t="e">
        <f t="shared" ca="1" si="71"/>
        <v>#REF!</v>
      </c>
      <c r="F233" s="2" t="e">
        <f t="shared" ca="1" si="72"/>
        <v>#REF!</v>
      </c>
      <c r="G233" s="2" t="e">
        <f t="shared" ca="1" si="73"/>
        <v>#REF!</v>
      </c>
      <c r="H233" s="2" t="e">
        <f t="shared" ca="1" si="74"/>
        <v>#REF!</v>
      </c>
      <c r="I233" s="10" t="e">
        <f t="shared" ca="1" si="75"/>
        <v>#REF!</v>
      </c>
      <c r="J233" s="5" t="s">
        <v>155</v>
      </c>
      <c r="K233" s="2">
        <v>12</v>
      </c>
    </row>
    <row r="234" spans="2:11" x14ac:dyDescent="0.35">
      <c r="B234" s="91" t="s">
        <v>63</v>
      </c>
      <c r="C234" s="2">
        <v>12</v>
      </c>
      <c r="D234" s="2" t="e">
        <f t="shared" ca="1" si="70"/>
        <v>#REF!</v>
      </c>
      <c r="E234" s="2" t="e">
        <f t="shared" ca="1" si="71"/>
        <v>#REF!</v>
      </c>
      <c r="F234" s="2" t="e">
        <f t="shared" ca="1" si="72"/>
        <v>#REF!</v>
      </c>
      <c r="G234" s="2" t="e">
        <f t="shared" ca="1" si="73"/>
        <v>#REF!</v>
      </c>
      <c r="H234" s="2" t="e">
        <f t="shared" ca="1" si="74"/>
        <v>#REF!</v>
      </c>
      <c r="I234" s="10" t="e">
        <f t="shared" ca="1" si="75"/>
        <v>#REF!</v>
      </c>
      <c r="J234" s="5" t="s">
        <v>156</v>
      </c>
      <c r="K234" s="2">
        <v>12</v>
      </c>
    </row>
    <row r="235" spans="2:11" x14ac:dyDescent="0.35">
      <c r="B235" s="91" t="s">
        <v>63</v>
      </c>
      <c r="C235" s="2">
        <v>13</v>
      </c>
      <c r="D235" s="2" t="e">
        <f t="shared" ca="1" si="70"/>
        <v>#REF!</v>
      </c>
      <c r="E235" s="2" t="e">
        <f t="shared" ca="1" si="71"/>
        <v>#REF!</v>
      </c>
      <c r="F235" s="2" t="e">
        <f t="shared" ca="1" si="72"/>
        <v>#REF!</v>
      </c>
      <c r="G235" s="2" t="e">
        <f t="shared" ca="1" si="73"/>
        <v>#REF!</v>
      </c>
      <c r="H235" s="2" t="e">
        <f t="shared" ca="1" si="74"/>
        <v>#REF!</v>
      </c>
      <c r="I235" s="10" t="e">
        <f t="shared" ca="1" si="75"/>
        <v>#REF!</v>
      </c>
      <c r="J235" s="5" t="s">
        <v>157</v>
      </c>
      <c r="K235" s="2">
        <v>12</v>
      </c>
    </row>
    <row r="236" spans="2:11" x14ac:dyDescent="0.35">
      <c r="B236" s="91" t="s">
        <v>63</v>
      </c>
      <c r="C236" s="2">
        <v>14</v>
      </c>
      <c r="D236" s="2" t="e">
        <f t="shared" ca="1" si="70"/>
        <v>#REF!</v>
      </c>
      <c r="E236" s="2" t="e">
        <f t="shared" ca="1" si="71"/>
        <v>#REF!</v>
      </c>
      <c r="F236" s="2" t="e">
        <f t="shared" ca="1" si="72"/>
        <v>#REF!</v>
      </c>
      <c r="G236" s="2" t="e">
        <f t="shared" ca="1" si="73"/>
        <v>#REF!</v>
      </c>
      <c r="H236" s="2" t="e">
        <f t="shared" ca="1" si="74"/>
        <v>#REF!</v>
      </c>
      <c r="I236" s="10" t="e">
        <f t="shared" ca="1" si="75"/>
        <v>#REF!</v>
      </c>
      <c r="J236" s="5" t="s">
        <v>158</v>
      </c>
      <c r="K236" s="2">
        <v>12</v>
      </c>
    </row>
    <row r="237" spans="2:11" x14ac:dyDescent="0.35">
      <c r="B237" s="91" t="s">
        <v>63</v>
      </c>
      <c r="C237" s="2">
        <v>15</v>
      </c>
      <c r="D237" s="2" t="e">
        <f t="shared" ca="1" si="70"/>
        <v>#REF!</v>
      </c>
      <c r="E237" s="2" t="e">
        <f t="shared" ca="1" si="71"/>
        <v>#REF!</v>
      </c>
      <c r="F237" s="2" t="e">
        <f t="shared" ca="1" si="72"/>
        <v>#REF!</v>
      </c>
      <c r="G237" s="2" t="e">
        <f t="shared" ca="1" si="73"/>
        <v>#REF!</v>
      </c>
      <c r="H237" s="2" t="e">
        <f t="shared" ca="1" si="74"/>
        <v>#REF!</v>
      </c>
      <c r="I237" s="10" t="e">
        <f t="shared" ca="1" si="75"/>
        <v>#REF!</v>
      </c>
      <c r="J237" s="5" t="s">
        <v>159</v>
      </c>
      <c r="K237" s="2">
        <v>12</v>
      </c>
    </row>
    <row r="238" spans="2:11" x14ac:dyDescent="0.35">
      <c r="B238" s="91" t="s">
        <v>63</v>
      </c>
      <c r="C238" s="2">
        <v>16</v>
      </c>
      <c r="D238" s="2" t="e">
        <f t="shared" ca="1" si="70"/>
        <v>#REF!</v>
      </c>
      <c r="E238" s="2" t="e">
        <f t="shared" ca="1" si="71"/>
        <v>#REF!</v>
      </c>
      <c r="F238" s="2" t="e">
        <f t="shared" ca="1" si="72"/>
        <v>#REF!</v>
      </c>
      <c r="G238" s="2" t="e">
        <f t="shared" ca="1" si="73"/>
        <v>#REF!</v>
      </c>
      <c r="H238" s="2" t="e">
        <f t="shared" ca="1" si="74"/>
        <v>#REF!</v>
      </c>
      <c r="I238" s="10" t="e">
        <f t="shared" ca="1" si="75"/>
        <v>#REF!</v>
      </c>
      <c r="J238" s="5" t="s">
        <v>160</v>
      </c>
      <c r="K238" s="2">
        <v>12</v>
      </c>
    </row>
    <row r="239" spans="2:11" x14ac:dyDescent="0.35">
      <c r="B239" s="91" t="s">
        <v>63</v>
      </c>
      <c r="C239" s="2">
        <v>17</v>
      </c>
      <c r="D239" s="2" t="e">
        <f t="shared" ca="1" si="70"/>
        <v>#REF!</v>
      </c>
      <c r="E239" s="2" t="e">
        <f t="shared" ca="1" si="71"/>
        <v>#REF!</v>
      </c>
      <c r="F239" s="2" t="e">
        <f t="shared" ca="1" si="72"/>
        <v>#REF!</v>
      </c>
      <c r="G239" s="2" t="e">
        <f t="shared" ca="1" si="73"/>
        <v>#REF!</v>
      </c>
      <c r="H239" s="2" t="e">
        <f t="shared" ca="1" si="74"/>
        <v>#REF!</v>
      </c>
      <c r="I239" s="10" t="e">
        <f t="shared" ca="1" si="75"/>
        <v>#REF!</v>
      </c>
      <c r="J239" s="5" t="s">
        <v>161</v>
      </c>
      <c r="K239" s="2">
        <v>12</v>
      </c>
    </row>
    <row r="240" spans="2:11" x14ac:dyDescent="0.35">
      <c r="B240" s="91" t="s">
        <v>63</v>
      </c>
      <c r="C240" s="2">
        <v>18</v>
      </c>
      <c r="D240" s="2" t="e">
        <f t="shared" ca="1" si="70"/>
        <v>#REF!</v>
      </c>
      <c r="E240" s="2" t="e">
        <f t="shared" ca="1" si="71"/>
        <v>#REF!</v>
      </c>
      <c r="F240" s="2" t="e">
        <f t="shared" ca="1" si="72"/>
        <v>#REF!</v>
      </c>
      <c r="G240" s="2" t="e">
        <f t="shared" ca="1" si="73"/>
        <v>#REF!</v>
      </c>
      <c r="H240" s="2" t="e">
        <f t="shared" ca="1" si="74"/>
        <v>#REF!</v>
      </c>
      <c r="I240" s="10" t="e">
        <f t="shared" ca="1" si="75"/>
        <v>#REF!</v>
      </c>
      <c r="J240" s="5" t="s">
        <v>162</v>
      </c>
      <c r="K240" s="2">
        <v>12</v>
      </c>
    </row>
    <row r="241" spans="2:11" x14ac:dyDescent="0.35">
      <c r="B241" s="91" t="s">
        <v>63</v>
      </c>
      <c r="C241" s="2">
        <v>19</v>
      </c>
      <c r="D241" s="2" t="e">
        <f t="shared" ca="1" si="70"/>
        <v>#REF!</v>
      </c>
      <c r="E241" s="2" t="e">
        <f t="shared" ca="1" si="71"/>
        <v>#REF!</v>
      </c>
      <c r="F241" s="2" t="e">
        <f t="shared" ca="1" si="72"/>
        <v>#REF!</v>
      </c>
      <c r="G241" s="2" t="e">
        <f t="shared" ca="1" si="73"/>
        <v>#REF!</v>
      </c>
      <c r="H241" s="2" t="e">
        <f t="shared" ca="1" si="74"/>
        <v>#REF!</v>
      </c>
      <c r="I241" s="10" t="e">
        <f t="shared" ca="1" si="75"/>
        <v>#REF!</v>
      </c>
      <c r="J241" s="5" t="s">
        <v>163</v>
      </c>
      <c r="K241" s="2">
        <v>12</v>
      </c>
    </row>
    <row r="242" spans="2:11" x14ac:dyDescent="0.35">
      <c r="B242" s="91" t="s">
        <v>63</v>
      </c>
      <c r="C242" s="2">
        <v>20</v>
      </c>
      <c r="D242" s="2" t="e">
        <f t="shared" ca="1" si="70"/>
        <v>#REF!</v>
      </c>
      <c r="E242" s="2" t="e">
        <f t="shared" ca="1" si="71"/>
        <v>#REF!</v>
      </c>
      <c r="F242" s="2" t="e">
        <f t="shared" ca="1" si="72"/>
        <v>#REF!</v>
      </c>
      <c r="G242" s="2" t="e">
        <f t="shared" ca="1" si="73"/>
        <v>#REF!</v>
      </c>
      <c r="H242" s="2" t="e">
        <f t="shared" ca="1" si="74"/>
        <v>#REF!</v>
      </c>
      <c r="I242" s="10" t="e">
        <f t="shared" ca="1" si="75"/>
        <v>#REF!</v>
      </c>
      <c r="J242" s="5" t="s">
        <v>164</v>
      </c>
      <c r="K242" s="2">
        <v>12</v>
      </c>
    </row>
    <row r="243" spans="2:11" x14ac:dyDescent="0.35">
      <c r="B243" s="11" t="s">
        <v>64</v>
      </c>
      <c r="C243" s="5">
        <v>1</v>
      </c>
      <c r="D243" s="12" t="e">
        <f ca="1">COUNTIF(INDIRECT("'"&amp;$B243&amp;"'!"&amp;$J243),"Significant Positive")</f>
        <v>#REF!</v>
      </c>
      <c r="E243" s="12" t="e">
        <f ca="1">COUNTIF(INDIRECT("'"&amp;$B243&amp;"'!"&amp;$J243),"Significant Negative")</f>
        <v>#REF!</v>
      </c>
      <c r="F243" s="12" t="e">
        <f ca="1">COUNTIF(INDIRECT("'"&amp;$B243&amp;"'!"&amp;$J243),"Minor Positive")</f>
        <v>#REF!</v>
      </c>
      <c r="G243" s="12" t="e">
        <f ca="1">COUNTIF(INDIRECT("'"&amp;$B243&amp;"'!"&amp;$J243),"Minor Negative")</f>
        <v>#REF!</v>
      </c>
      <c r="H243" s="12" t="e">
        <f ca="1">COUNTIF(INDIRECT("'"&amp;$B243&amp;"'!"&amp;$J243),"Neutral")</f>
        <v>#REF!</v>
      </c>
      <c r="I243" s="13" t="e">
        <f ca="1">COUNTIF(INDIRECT("'"&amp;$B243&amp;"'!"&amp;$J243),"Uncertain")</f>
        <v>#REF!</v>
      </c>
      <c r="J243" s="5" t="s">
        <v>76</v>
      </c>
      <c r="K243" s="2">
        <v>13</v>
      </c>
    </row>
    <row r="244" spans="2:11" x14ac:dyDescent="0.35">
      <c r="B244" s="11" t="s">
        <v>64</v>
      </c>
      <c r="C244" s="5">
        <v>2</v>
      </c>
      <c r="D244" s="5" t="e">
        <f t="shared" ref="D244:D262" ca="1" si="76">COUNTIF(INDIRECT("'"&amp;$B244&amp;"'!"&amp;$J244),"Significant Positive")</f>
        <v>#REF!</v>
      </c>
      <c r="E244" s="5" t="e">
        <f t="shared" ref="E244:E262" ca="1" si="77">COUNTIF(INDIRECT("'"&amp;$B244&amp;"'!"&amp;$J244),"Significant Negative")</f>
        <v>#REF!</v>
      </c>
      <c r="F244" s="5" t="e">
        <f t="shared" ref="F244:F262" ca="1" si="78">COUNTIF(INDIRECT("'"&amp;$B244&amp;"'!"&amp;$J244),"Minor Positive")</f>
        <v>#REF!</v>
      </c>
      <c r="G244" s="5" t="e">
        <f t="shared" ref="G244:G262" ca="1" si="79">COUNTIF(INDIRECT("'"&amp;$B244&amp;"'!"&amp;$J244),"Minor Negative")</f>
        <v>#REF!</v>
      </c>
      <c r="H244" s="5" t="e">
        <f t="shared" ref="H244:H262" ca="1" si="80">COUNTIF(INDIRECT("'"&amp;$B244&amp;"'!"&amp;$J244),"Neutral")</f>
        <v>#REF!</v>
      </c>
      <c r="I244" s="9" t="e">
        <f t="shared" ref="I244:I262" ca="1" si="81">COUNTIF(INDIRECT("'"&amp;$B244&amp;"'!"&amp;$J244),"Uncertain")</f>
        <v>#REF!</v>
      </c>
      <c r="J244" s="5" t="s">
        <v>146</v>
      </c>
      <c r="K244" s="2">
        <v>13</v>
      </c>
    </row>
    <row r="245" spans="2:11" x14ac:dyDescent="0.35">
      <c r="B245" s="11" t="s">
        <v>64</v>
      </c>
      <c r="C245" s="5">
        <v>3</v>
      </c>
      <c r="D245" s="5" t="e">
        <f t="shared" ca="1" si="76"/>
        <v>#REF!</v>
      </c>
      <c r="E245" s="5" t="e">
        <f t="shared" ca="1" si="77"/>
        <v>#REF!</v>
      </c>
      <c r="F245" s="5" t="e">
        <f t="shared" ca="1" si="78"/>
        <v>#REF!</v>
      </c>
      <c r="G245" s="5" t="e">
        <f t="shared" ca="1" si="79"/>
        <v>#REF!</v>
      </c>
      <c r="H245" s="5" t="e">
        <f t="shared" ca="1" si="80"/>
        <v>#REF!</v>
      </c>
      <c r="I245" s="9" t="e">
        <f t="shared" ca="1" si="81"/>
        <v>#REF!</v>
      </c>
      <c r="J245" s="5" t="s">
        <v>147</v>
      </c>
      <c r="K245" s="2">
        <v>13</v>
      </c>
    </row>
    <row r="246" spans="2:11" x14ac:dyDescent="0.35">
      <c r="B246" s="11" t="s">
        <v>64</v>
      </c>
      <c r="C246" s="5">
        <v>4</v>
      </c>
      <c r="D246" s="5" t="e">
        <f t="shared" ca="1" si="76"/>
        <v>#REF!</v>
      </c>
      <c r="E246" s="5" t="e">
        <f t="shared" ca="1" si="77"/>
        <v>#REF!</v>
      </c>
      <c r="F246" s="5" t="e">
        <f t="shared" ca="1" si="78"/>
        <v>#REF!</v>
      </c>
      <c r="G246" s="5" t="e">
        <f t="shared" ca="1" si="79"/>
        <v>#REF!</v>
      </c>
      <c r="H246" s="5" t="e">
        <f t="shared" ca="1" si="80"/>
        <v>#REF!</v>
      </c>
      <c r="I246" s="9" t="e">
        <f t="shared" ca="1" si="81"/>
        <v>#REF!</v>
      </c>
      <c r="J246" s="5" t="s">
        <v>148</v>
      </c>
      <c r="K246" s="2">
        <v>13</v>
      </c>
    </row>
    <row r="247" spans="2:11" x14ac:dyDescent="0.35">
      <c r="B247" s="11" t="s">
        <v>64</v>
      </c>
      <c r="C247" s="5">
        <v>5</v>
      </c>
      <c r="D247" s="5" t="e">
        <f t="shared" ca="1" si="76"/>
        <v>#REF!</v>
      </c>
      <c r="E247" s="5" t="e">
        <f t="shared" ca="1" si="77"/>
        <v>#REF!</v>
      </c>
      <c r="F247" s="5" t="e">
        <f t="shared" ca="1" si="78"/>
        <v>#REF!</v>
      </c>
      <c r="G247" s="5" t="e">
        <f t="shared" ca="1" si="79"/>
        <v>#REF!</v>
      </c>
      <c r="H247" s="5" t="e">
        <f t="shared" ca="1" si="80"/>
        <v>#REF!</v>
      </c>
      <c r="I247" s="9" t="e">
        <f t="shared" ca="1" si="81"/>
        <v>#REF!</v>
      </c>
      <c r="J247" s="5" t="s">
        <v>149</v>
      </c>
      <c r="K247" s="2">
        <v>13</v>
      </c>
    </row>
    <row r="248" spans="2:11" x14ac:dyDescent="0.35">
      <c r="B248" s="11" t="s">
        <v>64</v>
      </c>
      <c r="C248" s="5">
        <v>6</v>
      </c>
      <c r="D248" s="5" t="e">
        <f t="shared" ca="1" si="76"/>
        <v>#REF!</v>
      </c>
      <c r="E248" s="5" t="e">
        <f t="shared" ca="1" si="77"/>
        <v>#REF!</v>
      </c>
      <c r="F248" s="5" t="e">
        <f t="shared" ca="1" si="78"/>
        <v>#REF!</v>
      </c>
      <c r="G248" s="5" t="e">
        <f t="shared" ca="1" si="79"/>
        <v>#REF!</v>
      </c>
      <c r="H248" s="5" t="e">
        <f t="shared" ca="1" si="80"/>
        <v>#REF!</v>
      </c>
      <c r="I248" s="9" t="e">
        <f t="shared" ca="1" si="81"/>
        <v>#REF!</v>
      </c>
      <c r="J248" s="5" t="s">
        <v>150</v>
      </c>
      <c r="K248" s="2">
        <v>13</v>
      </c>
    </row>
    <row r="249" spans="2:11" x14ac:dyDescent="0.35">
      <c r="B249" s="11" t="s">
        <v>64</v>
      </c>
      <c r="C249" s="5">
        <v>7</v>
      </c>
      <c r="D249" s="5" t="e">
        <f t="shared" ca="1" si="76"/>
        <v>#REF!</v>
      </c>
      <c r="E249" s="5" t="e">
        <f t="shared" ca="1" si="77"/>
        <v>#REF!</v>
      </c>
      <c r="F249" s="5" t="e">
        <f t="shared" ca="1" si="78"/>
        <v>#REF!</v>
      </c>
      <c r="G249" s="5" t="e">
        <f t="shared" ca="1" si="79"/>
        <v>#REF!</v>
      </c>
      <c r="H249" s="5" t="e">
        <f t="shared" ca="1" si="80"/>
        <v>#REF!</v>
      </c>
      <c r="I249" s="9" t="e">
        <f t="shared" ca="1" si="81"/>
        <v>#REF!</v>
      </c>
      <c r="J249" s="5" t="s">
        <v>151</v>
      </c>
      <c r="K249" s="2">
        <v>13</v>
      </c>
    </row>
    <row r="250" spans="2:11" x14ac:dyDescent="0.35">
      <c r="B250" s="11" t="s">
        <v>64</v>
      </c>
      <c r="C250" s="5">
        <v>8</v>
      </c>
      <c r="D250" s="5" t="e">
        <f t="shared" ca="1" si="76"/>
        <v>#REF!</v>
      </c>
      <c r="E250" s="5" t="e">
        <f t="shared" ca="1" si="77"/>
        <v>#REF!</v>
      </c>
      <c r="F250" s="5" t="e">
        <f t="shared" ca="1" si="78"/>
        <v>#REF!</v>
      </c>
      <c r="G250" s="5" t="e">
        <f t="shared" ca="1" si="79"/>
        <v>#REF!</v>
      </c>
      <c r="H250" s="5" t="e">
        <f t="shared" ca="1" si="80"/>
        <v>#REF!</v>
      </c>
      <c r="I250" s="9" t="e">
        <f t="shared" ca="1" si="81"/>
        <v>#REF!</v>
      </c>
      <c r="J250" s="5" t="s">
        <v>152</v>
      </c>
      <c r="K250" s="2">
        <v>13</v>
      </c>
    </row>
    <row r="251" spans="2:11" x14ac:dyDescent="0.35">
      <c r="B251" s="11" t="s">
        <v>64</v>
      </c>
      <c r="C251" s="5">
        <v>9</v>
      </c>
      <c r="D251" s="5" t="e">
        <f t="shared" ca="1" si="76"/>
        <v>#REF!</v>
      </c>
      <c r="E251" s="5" t="e">
        <f t="shared" ca="1" si="77"/>
        <v>#REF!</v>
      </c>
      <c r="F251" s="5" t="e">
        <f t="shared" ca="1" si="78"/>
        <v>#REF!</v>
      </c>
      <c r="G251" s="5" t="e">
        <f t="shared" ca="1" si="79"/>
        <v>#REF!</v>
      </c>
      <c r="H251" s="5" t="e">
        <f t="shared" ca="1" si="80"/>
        <v>#REF!</v>
      </c>
      <c r="I251" s="9" t="e">
        <f t="shared" ca="1" si="81"/>
        <v>#REF!</v>
      </c>
      <c r="J251" s="5" t="s">
        <v>153</v>
      </c>
      <c r="K251" s="2">
        <v>13</v>
      </c>
    </row>
    <row r="252" spans="2:11" x14ac:dyDescent="0.35">
      <c r="B252" s="11" t="s">
        <v>64</v>
      </c>
      <c r="C252" s="5">
        <v>10</v>
      </c>
      <c r="D252" s="5" t="e">
        <f t="shared" ca="1" si="76"/>
        <v>#REF!</v>
      </c>
      <c r="E252" s="5" t="e">
        <f t="shared" ca="1" si="77"/>
        <v>#REF!</v>
      </c>
      <c r="F252" s="5" t="e">
        <f t="shared" ca="1" si="78"/>
        <v>#REF!</v>
      </c>
      <c r="G252" s="5" t="e">
        <f t="shared" ca="1" si="79"/>
        <v>#REF!</v>
      </c>
      <c r="H252" s="5" t="e">
        <f t="shared" ca="1" si="80"/>
        <v>#REF!</v>
      </c>
      <c r="I252" s="9" t="e">
        <f t="shared" ca="1" si="81"/>
        <v>#REF!</v>
      </c>
      <c r="J252" s="5" t="s">
        <v>154</v>
      </c>
      <c r="K252" s="2">
        <v>13</v>
      </c>
    </row>
    <row r="253" spans="2:11" x14ac:dyDescent="0.35">
      <c r="B253" s="11" t="s">
        <v>64</v>
      </c>
      <c r="C253" s="5">
        <v>11</v>
      </c>
      <c r="D253" s="5" t="e">
        <f t="shared" ca="1" si="76"/>
        <v>#REF!</v>
      </c>
      <c r="E253" s="5" t="e">
        <f t="shared" ca="1" si="77"/>
        <v>#REF!</v>
      </c>
      <c r="F253" s="5" t="e">
        <f t="shared" ca="1" si="78"/>
        <v>#REF!</v>
      </c>
      <c r="G253" s="5" t="e">
        <f t="shared" ca="1" si="79"/>
        <v>#REF!</v>
      </c>
      <c r="H253" s="5" t="e">
        <f t="shared" ca="1" si="80"/>
        <v>#REF!</v>
      </c>
      <c r="I253" s="9" t="e">
        <f t="shared" ca="1" si="81"/>
        <v>#REF!</v>
      </c>
      <c r="J253" s="5" t="s">
        <v>155</v>
      </c>
      <c r="K253" s="2">
        <v>13</v>
      </c>
    </row>
    <row r="254" spans="2:11" x14ac:dyDescent="0.35">
      <c r="B254" s="11" t="s">
        <v>64</v>
      </c>
      <c r="C254" s="5">
        <v>12</v>
      </c>
      <c r="D254" s="5" t="e">
        <f t="shared" ca="1" si="76"/>
        <v>#REF!</v>
      </c>
      <c r="E254" s="5" t="e">
        <f t="shared" ca="1" si="77"/>
        <v>#REF!</v>
      </c>
      <c r="F254" s="5" t="e">
        <f t="shared" ca="1" si="78"/>
        <v>#REF!</v>
      </c>
      <c r="G254" s="5" t="e">
        <f t="shared" ca="1" si="79"/>
        <v>#REF!</v>
      </c>
      <c r="H254" s="5" t="e">
        <f t="shared" ca="1" si="80"/>
        <v>#REF!</v>
      </c>
      <c r="I254" s="9" t="e">
        <f t="shared" ca="1" si="81"/>
        <v>#REF!</v>
      </c>
      <c r="J254" s="5" t="s">
        <v>156</v>
      </c>
      <c r="K254" s="2">
        <v>13</v>
      </c>
    </row>
    <row r="255" spans="2:11" x14ac:dyDescent="0.35">
      <c r="B255" s="11" t="s">
        <v>64</v>
      </c>
      <c r="C255" s="5">
        <v>13</v>
      </c>
      <c r="D255" s="5" t="e">
        <f t="shared" ca="1" si="76"/>
        <v>#REF!</v>
      </c>
      <c r="E255" s="5" t="e">
        <f t="shared" ca="1" si="77"/>
        <v>#REF!</v>
      </c>
      <c r="F255" s="5" t="e">
        <f t="shared" ca="1" si="78"/>
        <v>#REF!</v>
      </c>
      <c r="G255" s="5" t="e">
        <f t="shared" ca="1" si="79"/>
        <v>#REF!</v>
      </c>
      <c r="H255" s="5" t="e">
        <f t="shared" ca="1" si="80"/>
        <v>#REF!</v>
      </c>
      <c r="I255" s="9" t="e">
        <f t="shared" ca="1" si="81"/>
        <v>#REF!</v>
      </c>
      <c r="J255" s="5" t="s">
        <v>157</v>
      </c>
      <c r="K255" s="2">
        <v>13</v>
      </c>
    </row>
    <row r="256" spans="2:11" x14ac:dyDescent="0.35">
      <c r="B256" s="11" t="s">
        <v>64</v>
      </c>
      <c r="C256" s="5">
        <v>14</v>
      </c>
      <c r="D256" s="5" t="e">
        <f t="shared" ca="1" si="76"/>
        <v>#REF!</v>
      </c>
      <c r="E256" s="5" t="e">
        <f t="shared" ca="1" si="77"/>
        <v>#REF!</v>
      </c>
      <c r="F256" s="5" t="e">
        <f t="shared" ca="1" si="78"/>
        <v>#REF!</v>
      </c>
      <c r="G256" s="5" t="e">
        <f t="shared" ca="1" si="79"/>
        <v>#REF!</v>
      </c>
      <c r="H256" s="5" t="e">
        <f t="shared" ca="1" si="80"/>
        <v>#REF!</v>
      </c>
      <c r="I256" s="9" t="e">
        <f t="shared" ca="1" si="81"/>
        <v>#REF!</v>
      </c>
      <c r="J256" s="5" t="s">
        <v>158</v>
      </c>
      <c r="K256" s="2">
        <v>13</v>
      </c>
    </row>
    <row r="257" spans="2:11" x14ac:dyDescent="0.35">
      <c r="B257" s="11" t="s">
        <v>64</v>
      </c>
      <c r="C257" s="5">
        <v>15</v>
      </c>
      <c r="D257" s="5" t="e">
        <f t="shared" ca="1" si="76"/>
        <v>#REF!</v>
      </c>
      <c r="E257" s="5" t="e">
        <f t="shared" ca="1" si="77"/>
        <v>#REF!</v>
      </c>
      <c r="F257" s="5" t="e">
        <f t="shared" ca="1" si="78"/>
        <v>#REF!</v>
      </c>
      <c r="G257" s="5" t="e">
        <f t="shared" ca="1" si="79"/>
        <v>#REF!</v>
      </c>
      <c r="H257" s="5" t="e">
        <f t="shared" ca="1" si="80"/>
        <v>#REF!</v>
      </c>
      <c r="I257" s="9" t="e">
        <f t="shared" ca="1" si="81"/>
        <v>#REF!</v>
      </c>
      <c r="J257" s="5" t="s">
        <v>159</v>
      </c>
      <c r="K257" s="2">
        <v>13</v>
      </c>
    </row>
    <row r="258" spans="2:11" x14ac:dyDescent="0.35">
      <c r="B258" s="11" t="s">
        <v>64</v>
      </c>
      <c r="C258" s="5">
        <v>16</v>
      </c>
      <c r="D258" s="5" t="e">
        <f t="shared" ca="1" si="76"/>
        <v>#REF!</v>
      </c>
      <c r="E258" s="5" t="e">
        <f t="shared" ca="1" si="77"/>
        <v>#REF!</v>
      </c>
      <c r="F258" s="5" t="e">
        <f t="shared" ca="1" si="78"/>
        <v>#REF!</v>
      </c>
      <c r="G258" s="5" t="e">
        <f t="shared" ca="1" si="79"/>
        <v>#REF!</v>
      </c>
      <c r="H258" s="5" t="e">
        <f t="shared" ca="1" si="80"/>
        <v>#REF!</v>
      </c>
      <c r="I258" s="9" t="e">
        <f t="shared" ca="1" si="81"/>
        <v>#REF!</v>
      </c>
      <c r="J258" s="5" t="s">
        <v>160</v>
      </c>
      <c r="K258" s="2">
        <v>13</v>
      </c>
    </row>
    <row r="259" spans="2:11" x14ac:dyDescent="0.35">
      <c r="B259" s="11" t="s">
        <v>64</v>
      </c>
      <c r="C259" s="5">
        <v>17</v>
      </c>
      <c r="D259" s="5" t="e">
        <f t="shared" ca="1" si="76"/>
        <v>#REF!</v>
      </c>
      <c r="E259" s="5" t="e">
        <f t="shared" ca="1" si="77"/>
        <v>#REF!</v>
      </c>
      <c r="F259" s="5" t="e">
        <f t="shared" ca="1" si="78"/>
        <v>#REF!</v>
      </c>
      <c r="G259" s="5" t="e">
        <f t="shared" ca="1" si="79"/>
        <v>#REF!</v>
      </c>
      <c r="H259" s="5" t="e">
        <f t="shared" ca="1" si="80"/>
        <v>#REF!</v>
      </c>
      <c r="I259" s="9" t="e">
        <f t="shared" ca="1" si="81"/>
        <v>#REF!</v>
      </c>
      <c r="J259" s="5" t="s">
        <v>161</v>
      </c>
      <c r="K259" s="2">
        <v>13</v>
      </c>
    </row>
    <row r="260" spans="2:11" x14ac:dyDescent="0.35">
      <c r="B260" s="11" t="s">
        <v>64</v>
      </c>
      <c r="C260" s="5">
        <v>18</v>
      </c>
      <c r="D260" s="5" t="e">
        <f t="shared" ca="1" si="76"/>
        <v>#REF!</v>
      </c>
      <c r="E260" s="5" t="e">
        <f t="shared" ca="1" si="77"/>
        <v>#REF!</v>
      </c>
      <c r="F260" s="5" t="e">
        <f t="shared" ca="1" si="78"/>
        <v>#REF!</v>
      </c>
      <c r="G260" s="5" t="e">
        <f t="shared" ca="1" si="79"/>
        <v>#REF!</v>
      </c>
      <c r="H260" s="5" t="e">
        <f t="shared" ca="1" si="80"/>
        <v>#REF!</v>
      </c>
      <c r="I260" s="9" t="e">
        <f t="shared" ca="1" si="81"/>
        <v>#REF!</v>
      </c>
      <c r="J260" s="5" t="s">
        <v>162</v>
      </c>
      <c r="K260" s="2">
        <v>13</v>
      </c>
    </row>
    <row r="261" spans="2:11" x14ac:dyDescent="0.35">
      <c r="B261" s="11" t="s">
        <v>64</v>
      </c>
      <c r="C261" s="5">
        <v>19</v>
      </c>
      <c r="D261" s="5" t="e">
        <f t="shared" ca="1" si="76"/>
        <v>#REF!</v>
      </c>
      <c r="E261" s="5" t="e">
        <f t="shared" ca="1" si="77"/>
        <v>#REF!</v>
      </c>
      <c r="F261" s="5" t="e">
        <f t="shared" ca="1" si="78"/>
        <v>#REF!</v>
      </c>
      <c r="G261" s="5" t="e">
        <f t="shared" ca="1" si="79"/>
        <v>#REF!</v>
      </c>
      <c r="H261" s="5" t="e">
        <f t="shared" ca="1" si="80"/>
        <v>#REF!</v>
      </c>
      <c r="I261" s="9" t="e">
        <f t="shared" ca="1" si="81"/>
        <v>#REF!</v>
      </c>
      <c r="J261" s="5" t="s">
        <v>163</v>
      </c>
      <c r="K261" s="2">
        <v>13</v>
      </c>
    </row>
    <row r="262" spans="2:11" x14ac:dyDescent="0.35">
      <c r="B262" s="11" t="s">
        <v>64</v>
      </c>
      <c r="C262" s="5">
        <v>20</v>
      </c>
      <c r="D262" s="5" t="e">
        <f t="shared" ca="1" si="76"/>
        <v>#REF!</v>
      </c>
      <c r="E262" s="5" t="e">
        <f t="shared" ca="1" si="77"/>
        <v>#REF!</v>
      </c>
      <c r="F262" s="5" t="e">
        <f t="shared" ca="1" si="78"/>
        <v>#REF!</v>
      </c>
      <c r="G262" s="5" t="e">
        <f t="shared" ca="1" si="79"/>
        <v>#REF!</v>
      </c>
      <c r="H262" s="5" t="e">
        <f t="shared" ca="1" si="80"/>
        <v>#REF!</v>
      </c>
      <c r="I262" s="9" t="e">
        <f t="shared" ca="1" si="81"/>
        <v>#REF!</v>
      </c>
      <c r="J262" s="5" t="s">
        <v>164</v>
      </c>
      <c r="K262" s="2">
        <v>13</v>
      </c>
    </row>
    <row r="263" spans="2:11" x14ac:dyDescent="0.35">
      <c r="B263" s="91" t="s">
        <v>65</v>
      </c>
      <c r="C263" s="2">
        <v>1</v>
      </c>
      <c r="D263" s="89" t="e">
        <f ca="1">COUNTIF(INDIRECT("'"&amp;$B263&amp;"'!"&amp;$J263),"Significant Positive")</f>
        <v>#REF!</v>
      </c>
      <c r="E263" s="89" t="e">
        <f ca="1">COUNTIF(INDIRECT("'"&amp;$B263&amp;"'!"&amp;$J263),"Significant Negative")</f>
        <v>#REF!</v>
      </c>
      <c r="F263" s="89" t="e">
        <f ca="1">COUNTIF(INDIRECT("'"&amp;$B263&amp;"'!"&amp;$J263),"Minor Positive")</f>
        <v>#REF!</v>
      </c>
      <c r="G263" s="89" t="e">
        <f ca="1">COUNTIF(INDIRECT("'"&amp;$B263&amp;"'!"&amp;$J263),"Minor Negative")</f>
        <v>#REF!</v>
      </c>
      <c r="H263" s="89" t="e">
        <f ca="1">COUNTIF(INDIRECT("'"&amp;$B263&amp;"'!"&amp;$J263),"Neutral")</f>
        <v>#REF!</v>
      </c>
      <c r="I263" s="90" t="e">
        <f ca="1">COUNTIF(INDIRECT("'"&amp;$B263&amp;"'!"&amp;$J263),"Uncertain")</f>
        <v>#REF!</v>
      </c>
      <c r="J263" s="5" t="s">
        <v>76</v>
      </c>
      <c r="K263" s="2">
        <v>14</v>
      </c>
    </row>
    <row r="264" spans="2:11" x14ac:dyDescent="0.35">
      <c r="B264" s="91" t="s">
        <v>65</v>
      </c>
      <c r="C264" s="2">
        <v>2</v>
      </c>
      <c r="D264" s="2" t="e">
        <f t="shared" ref="D264:D282" ca="1" si="82">COUNTIF(INDIRECT("'"&amp;$B264&amp;"'!"&amp;$J264),"Significant Positive")</f>
        <v>#REF!</v>
      </c>
      <c r="E264" s="2" t="e">
        <f t="shared" ref="E264:E282" ca="1" si="83">COUNTIF(INDIRECT("'"&amp;$B264&amp;"'!"&amp;$J264),"Significant Negative")</f>
        <v>#REF!</v>
      </c>
      <c r="F264" s="2" t="e">
        <f t="shared" ref="F264:F282" ca="1" si="84">COUNTIF(INDIRECT("'"&amp;$B264&amp;"'!"&amp;$J264),"Minor Positive")</f>
        <v>#REF!</v>
      </c>
      <c r="G264" s="2" t="e">
        <f t="shared" ref="G264:G282" ca="1" si="85">COUNTIF(INDIRECT("'"&amp;$B264&amp;"'!"&amp;$J264),"Minor Negative")</f>
        <v>#REF!</v>
      </c>
      <c r="H264" s="2" t="e">
        <f t="shared" ref="H264:H282" ca="1" si="86">COUNTIF(INDIRECT("'"&amp;$B264&amp;"'!"&amp;$J264),"Neutral")</f>
        <v>#REF!</v>
      </c>
      <c r="I264" s="10" t="e">
        <f t="shared" ref="I264:I282" ca="1" si="87">COUNTIF(INDIRECT("'"&amp;$B264&amp;"'!"&amp;$J264),"Uncertain")</f>
        <v>#REF!</v>
      </c>
      <c r="J264" s="5" t="s">
        <v>146</v>
      </c>
      <c r="K264" s="2">
        <v>14</v>
      </c>
    </row>
    <row r="265" spans="2:11" x14ac:dyDescent="0.35">
      <c r="B265" s="91" t="s">
        <v>65</v>
      </c>
      <c r="C265" s="2">
        <v>3</v>
      </c>
      <c r="D265" s="2" t="e">
        <f t="shared" ca="1" si="82"/>
        <v>#REF!</v>
      </c>
      <c r="E265" s="2" t="e">
        <f t="shared" ca="1" si="83"/>
        <v>#REF!</v>
      </c>
      <c r="F265" s="2" t="e">
        <f t="shared" ca="1" si="84"/>
        <v>#REF!</v>
      </c>
      <c r="G265" s="2" t="e">
        <f t="shared" ca="1" si="85"/>
        <v>#REF!</v>
      </c>
      <c r="H265" s="2" t="e">
        <f t="shared" ca="1" si="86"/>
        <v>#REF!</v>
      </c>
      <c r="I265" s="10" t="e">
        <f t="shared" ca="1" si="87"/>
        <v>#REF!</v>
      </c>
      <c r="J265" s="5" t="s">
        <v>147</v>
      </c>
      <c r="K265" s="2">
        <v>14</v>
      </c>
    </row>
    <row r="266" spans="2:11" x14ac:dyDescent="0.35">
      <c r="B266" s="91" t="s">
        <v>65</v>
      </c>
      <c r="C266" s="2">
        <v>4</v>
      </c>
      <c r="D266" s="2" t="e">
        <f t="shared" ca="1" si="82"/>
        <v>#REF!</v>
      </c>
      <c r="E266" s="2" t="e">
        <f t="shared" ca="1" si="83"/>
        <v>#REF!</v>
      </c>
      <c r="F266" s="2" t="e">
        <f t="shared" ca="1" si="84"/>
        <v>#REF!</v>
      </c>
      <c r="G266" s="2" t="e">
        <f t="shared" ca="1" si="85"/>
        <v>#REF!</v>
      </c>
      <c r="H266" s="2" t="e">
        <f t="shared" ca="1" si="86"/>
        <v>#REF!</v>
      </c>
      <c r="I266" s="10" t="e">
        <f t="shared" ca="1" si="87"/>
        <v>#REF!</v>
      </c>
      <c r="J266" s="5" t="s">
        <v>148</v>
      </c>
      <c r="K266" s="2">
        <v>14</v>
      </c>
    </row>
    <row r="267" spans="2:11" x14ac:dyDescent="0.35">
      <c r="B267" s="91" t="s">
        <v>65</v>
      </c>
      <c r="C267" s="2">
        <v>5</v>
      </c>
      <c r="D267" s="2" t="e">
        <f t="shared" ca="1" si="82"/>
        <v>#REF!</v>
      </c>
      <c r="E267" s="2" t="e">
        <f t="shared" ca="1" si="83"/>
        <v>#REF!</v>
      </c>
      <c r="F267" s="2" t="e">
        <f t="shared" ca="1" si="84"/>
        <v>#REF!</v>
      </c>
      <c r="G267" s="2" t="e">
        <f t="shared" ca="1" si="85"/>
        <v>#REF!</v>
      </c>
      <c r="H267" s="2" t="e">
        <f t="shared" ca="1" si="86"/>
        <v>#REF!</v>
      </c>
      <c r="I267" s="10" t="e">
        <f t="shared" ca="1" si="87"/>
        <v>#REF!</v>
      </c>
      <c r="J267" s="5" t="s">
        <v>149</v>
      </c>
      <c r="K267" s="2">
        <v>14</v>
      </c>
    </row>
    <row r="268" spans="2:11" x14ac:dyDescent="0.35">
      <c r="B268" s="91" t="s">
        <v>65</v>
      </c>
      <c r="C268" s="2">
        <v>6</v>
      </c>
      <c r="D268" s="2" t="e">
        <f t="shared" ca="1" si="82"/>
        <v>#REF!</v>
      </c>
      <c r="E268" s="2" t="e">
        <f t="shared" ca="1" si="83"/>
        <v>#REF!</v>
      </c>
      <c r="F268" s="2" t="e">
        <f t="shared" ca="1" si="84"/>
        <v>#REF!</v>
      </c>
      <c r="G268" s="2" t="e">
        <f t="shared" ca="1" si="85"/>
        <v>#REF!</v>
      </c>
      <c r="H268" s="2" t="e">
        <f t="shared" ca="1" si="86"/>
        <v>#REF!</v>
      </c>
      <c r="I268" s="10" t="e">
        <f t="shared" ca="1" si="87"/>
        <v>#REF!</v>
      </c>
      <c r="J268" s="5" t="s">
        <v>150</v>
      </c>
      <c r="K268" s="2">
        <v>14</v>
      </c>
    </row>
    <row r="269" spans="2:11" x14ac:dyDescent="0.35">
      <c r="B269" s="91" t="s">
        <v>65</v>
      </c>
      <c r="C269" s="2">
        <v>7</v>
      </c>
      <c r="D269" s="2" t="e">
        <f t="shared" ca="1" si="82"/>
        <v>#REF!</v>
      </c>
      <c r="E269" s="2" t="e">
        <f t="shared" ca="1" si="83"/>
        <v>#REF!</v>
      </c>
      <c r="F269" s="2" t="e">
        <f t="shared" ca="1" si="84"/>
        <v>#REF!</v>
      </c>
      <c r="G269" s="2" t="e">
        <f t="shared" ca="1" si="85"/>
        <v>#REF!</v>
      </c>
      <c r="H269" s="2" t="e">
        <f t="shared" ca="1" si="86"/>
        <v>#REF!</v>
      </c>
      <c r="I269" s="10" t="e">
        <f t="shared" ca="1" si="87"/>
        <v>#REF!</v>
      </c>
      <c r="J269" s="5" t="s">
        <v>151</v>
      </c>
      <c r="K269" s="2">
        <v>14</v>
      </c>
    </row>
    <row r="270" spans="2:11" x14ac:dyDescent="0.35">
      <c r="B270" s="91" t="s">
        <v>65</v>
      </c>
      <c r="C270" s="2">
        <v>8</v>
      </c>
      <c r="D270" s="2" t="e">
        <f t="shared" ca="1" si="82"/>
        <v>#REF!</v>
      </c>
      <c r="E270" s="2" t="e">
        <f t="shared" ca="1" si="83"/>
        <v>#REF!</v>
      </c>
      <c r="F270" s="2" t="e">
        <f t="shared" ca="1" si="84"/>
        <v>#REF!</v>
      </c>
      <c r="G270" s="2" t="e">
        <f t="shared" ca="1" si="85"/>
        <v>#REF!</v>
      </c>
      <c r="H270" s="2" t="e">
        <f t="shared" ca="1" si="86"/>
        <v>#REF!</v>
      </c>
      <c r="I270" s="10" t="e">
        <f t="shared" ca="1" si="87"/>
        <v>#REF!</v>
      </c>
      <c r="J270" s="5" t="s">
        <v>152</v>
      </c>
      <c r="K270" s="2">
        <v>14</v>
      </c>
    </row>
    <row r="271" spans="2:11" x14ac:dyDescent="0.35">
      <c r="B271" s="91" t="s">
        <v>65</v>
      </c>
      <c r="C271" s="2">
        <v>9</v>
      </c>
      <c r="D271" s="2" t="e">
        <f t="shared" ca="1" si="82"/>
        <v>#REF!</v>
      </c>
      <c r="E271" s="2" t="e">
        <f t="shared" ca="1" si="83"/>
        <v>#REF!</v>
      </c>
      <c r="F271" s="2" t="e">
        <f t="shared" ca="1" si="84"/>
        <v>#REF!</v>
      </c>
      <c r="G271" s="2" t="e">
        <f t="shared" ca="1" si="85"/>
        <v>#REF!</v>
      </c>
      <c r="H271" s="2" t="e">
        <f t="shared" ca="1" si="86"/>
        <v>#REF!</v>
      </c>
      <c r="I271" s="10" t="e">
        <f t="shared" ca="1" si="87"/>
        <v>#REF!</v>
      </c>
      <c r="J271" s="5" t="s">
        <v>153</v>
      </c>
      <c r="K271" s="2">
        <v>14</v>
      </c>
    </row>
    <row r="272" spans="2:11" x14ac:dyDescent="0.35">
      <c r="B272" s="91" t="s">
        <v>65</v>
      </c>
      <c r="C272" s="2">
        <v>10</v>
      </c>
      <c r="D272" s="2" t="e">
        <f t="shared" ca="1" si="82"/>
        <v>#REF!</v>
      </c>
      <c r="E272" s="2" t="e">
        <f t="shared" ca="1" si="83"/>
        <v>#REF!</v>
      </c>
      <c r="F272" s="2" t="e">
        <f t="shared" ca="1" si="84"/>
        <v>#REF!</v>
      </c>
      <c r="G272" s="2" t="e">
        <f t="shared" ca="1" si="85"/>
        <v>#REF!</v>
      </c>
      <c r="H272" s="2" t="e">
        <f t="shared" ca="1" si="86"/>
        <v>#REF!</v>
      </c>
      <c r="I272" s="10" t="e">
        <f t="shared" ca="1" si="87"/>
        <v>#REF!</v>
      </c>
      <c r="J272" s="5" t="s">
        <v>154</v>
      </c>
      <c r="K272" s="2">
        <v>14</v>
      </c>
    </row>
    <row r="273" spans="2:11" x14ac:dyDescent="0.35">
      <c r="B273" s="91" t="s">
        <v>65</v>
      </c>
      <c r="C273" s="2">
        <v>11</v>
      </c>
      <c r="D273" s="2" t="e">
        <f t="shared" ca="1" si="82"/>
        <v>#REF!</v>
      </c>
      <c r="E273" s="2" t="e">
        <f t="shared" ca="1" si="83"/>
        <v>#REF!</v>
      </c>
      <c r="F273" s="2" t="e">
        <f t="shared" ca="1" si="84"/>
        <v>#REF!</v>
      </c>
      <c r="G273" s="2" t="e">
        <f t="shared" ca="1" si="85"/>
        <v>#REF!</v>
      </c>
      <c r="H273" s="2" t="e">
        <f t="shared" ca="1" si="86"/>
        <v>#REF!</v>
      </c>
      <c r="I273" s="10" t="e">
        <f t="shared" ca="1" si="87"/>
        <v>#REF!</v>
      </c>
      <c r="J273" s="5" t="s">
        <v>155</v>
      </c>
      <c r="K273" s="2">
        <v>14</v>
      </c>
    </row>
    <row r="274" spans="2:11" x14ac:dyDescent="0.35">
      <c r="B274" s="91" t="s">
        <v>65</v>
      </c>
      <c r="C274" s="2">
        <v>12</v>
      </c>
      <c r="D274" s="2" t="e">
        <f t="shared" ca="1" si="82"/>
        <v>#REF!</v>
      </c>
      <c r="E274" s="2" t="e">
        <f t="shared" ca="1" si="83"/>
        <v>#REF!</v>
      </c>
      <c r="F274" s="2" t="e">
        <f t="shared" ca="1" si="84"/>
        <v>#REF!</v>
      </c>
      <c r="G274" s="2" t="e">
        <f t="shared" ca="1" si="85"/>
        <v>#REF!</v>
      </c>
      <c r="H274" s="2" t="e">
        <f t="shared" ca="1" si="86"/>
        <v>#REF!</v>
      </c>
      <c r="I274" s="10" t="e">
        <f t="shared" ca="1" si="87"/>
        <v>#REF!</v>
      </c>
      <c r="J274" s="5" t="s">
        <v>156</v>
      </c>
      <c r="K274" s="2">
        <v>14</v>
      </c>
    </row>
    <row r="275" spans="2:11" x14ac:dyDescent="0.35">
      <c r="B275" s="91" t="s">
        <v>65</v>
      </c>
      <c r="C275" s="2">
        <v>13</v>
      </c>
      <c r="D275" s="2" t="e">
        <f t="shared" ca="1" si="82"/>
        <v>#REF!</v>
      </c>
      <c r="E275" s="2" t="e">
        <f t="shared" ca="1" si="83"/>
        <v>#REF!</v>
      </c>
      <c r="F275" s="2" t="e">
        <f t="shared" ca="1" si="84"/>
        <v>#REF!</v>
      </c>
      <c r="G275" s="2" t="e">
        <f t="shared" ca="1" si="85"/>
        <v>#REF!</v>
      </c>
      <c r="H275" s="2" t="e">
        <f t="shared" ca="1" si="86"/>
        <v>#REF!</v>
      </c>
      <c r="I275" s="10" t="e">
        <f t="shared" ca="1" si="87"/>
        <v>#REF!</v>
      </c>
      <c r="J275" s="5" t="s">
        <v>157</v>
      </c>
      <c r="K275" s="2">
        <v>14</v>
      </c>
    </row>
    <row r="276" spans="2:11" x14ac:dyDescent="0.35">
      <c r="B276" s="91" t="s">
        <v>65</v>
      </c>
      <c r="C276" s="2">
        <v>14</v>
      </c>
      <c r="D276" s="2" t="e">
        <f t="shared" ca="1" si="82"/>
        <v>#REF!</v>
      </c>
      <c r="E276" s="2" t="e">
        <f t="shared" ca="1" si="83"/>
        <v>#REF!</v>
      </c>
      <c r="F276" s="2" t="e">
        <f t="shared" ca="1" si="84"/>
        <v>#REF!</v>
      </c>
      <c r="G276" s="2" t="e">
        <f t="shared" ca="1" si="85"/>
        <v>#REF!</v>
      </c>
      <c r="H276" s="2" t="e">
        <f t="shared" ca="1" si="86"/>
        <v>#REF!</v>
      </c>
      <c r="I276" s="10" t="e">
        <f t="shared" ca="1" si="87"/>
        <v>#REF!</v>
      </c>
      <c r="J276" s="5" t="s">
        <v>158</v>
      </c>
      <c r="K276" s="2">
        <v>14</v>
      </c>
    </row>
    <row r="277" spans="2:11" x14ac:dyDescent="0.35">
      <c r="B277" s="91" t="s">
        <v>65</v>
      </c>
      <c r="C277" s="2">
        <v>15</v>
      </c>
      <c r="D277" s="2" t="e">
        <f t="shared" ca="1" si="82"/>
        <v>#REF!</v>
      </c>
      <c r="E277" s="2" t="e">
        <f t="shared" ca="1" si="83"/>
        <v>#REF!</v>
      </c>
      <c r="F277" s="2" t="e">
        <f t="shared" ca="1" si="84"/>
        <v>#REF!</v>
      </c>
      <c r="G277" s="2" t="e">
        <f t="shared" ca="1" si="85"/>
        <v>#REF!</v>
      </c>
      <c r="H277" s="2" t="e">
        <f t="shared" ca="1" si="86"/>
        <v>#REF!</v>
      </c>
      <c r="I277" s="10" t="e">
        <f t="shared" ca="1" si="87"/>
        <v>#REF!</v>
      </c>
      <c r="J277" s="5" t="s">
        <v>159</v>
      </c>
      <c r="K277" s="2">
        <v>14</v>
      </c>
    </row>
    <row r="278" spans="2:11" x14ac:dyDescent="0.35">
      <c r="B278" s="91" t="s">
        <v>65</v>
      </c>
      <c r="C278" s="2">
        <v>16</v>
      </c>
      <c r="D278" s="2" t="e">
        <f t="shared" ca="1" si="82"/>
        <v>#REF!</v>
      </c>
      <c r="E278" s="2" t="e">
        <f t="shared" ca="1" si="83"/>
        <v>#REF!</v>
      </c>
      <c r="F278" s="2" t="e">
        <f t="shared" ca="1" si="84"/>
        <v>#REF!</v>
      </c>
      <c r="G278" s="2" t="e">
        <f t="shared" ca="1" si="85"/>
        <v>#REF!</v>
      </c>
      <c r="H278" s="2" t="e">
        <f t="shared" ca="1" si="86"/>
        <v>#REF!</v>
      </c>
      <c r="I278" s="10" t="e">
        <f t="shared" ca="1" si="87"/>
        <v>#REF!</v>
      </c>
      <c r="J278" s="5" t="s">
        <v>160</v>
      </c>
      <c r="K278" s="2">
        <v>14</v>
      </c>
    </row>
    <row r="279" spans="2:11" x14ac:dyDescent="0.35">
      <c r="B279" s="91" t="s">
        <v>65</v>
      </c>
      <c r="C279" s="2">
        <v>17</v>
      </c>
      <c r="D279" s="2" t="e">
        <f t="shared" ca="1" si="82"/>
        <v>#REF!</v>
      </c>
      <c r="E279" s="2" t="e">
        <f t="shared" ca="1" si="83"/>
        <v>#REF!</v>
      </c>
      <c r="F279" s="2" t="e">
        <f t="shared" ca="1" si="84"/>
        <v>#REF!</v>
      </c>
      <c r="G279" s="2" t="e">
        <f t="shared" ca="1" si="85"/>
        <v>#REF!</v>
      </c>
      <c r="H279" s="2" t="e">
        <f t="shared" ca="1" si="86"/>
        <v>#REF!</v>
      </c>
      <c r="I279" s="10" t="e">
        <f t="shared" ca="1" si="87"/>
        <v>#REF!</v>
      </c>
      <c r="J279" s="5" t="s">
        <v>161</v>
      </c>
      <c r="K279" s="2">
        <v>14</v>
      </c>
    </row>
    <row r="280" spans="2:11" x14ac:dyDescent="0.35">
      <c r="B280" s="91" t="s">
        <v>65</v>
      </c>
      <c r="C280" s="2">
        <v>18</v>
      </c>
      <c r="D280" s="2" t="e">
        <f t="shared" ca="1" si="82"/>
        <v>#REF!</v>
      </c>
      <c r="E280" s="2" t="e">
        <f t="shared" ca="1" si="83"/>
        <v>#REF!</v>
      </c>
      <c r="F280" s="2" t="e">
        <f t="shared" ca="1" si="84"/>
        <v>#REF!</v>
      </c>
      <c r="G280" s="2" t="e">
        <f t="shared" ca="1" si="85"/>
        <v>#REF!</v>
      </c>
      <c r="H280" s="2" t="e">
        <f t="shared" ca="1" si="86"/>
        <v>#REF!</v>
      </c>
      <c r="I280" s="10" t="e">
        <f t="shared" ca="1" si="87"/>
        <v>#REF!</v>
      </c>
      <c r="J280" s="5" t="s">
        <v>162</v>
      </c>
      <c r="K280" s="2">
        <v>14</v>
      </c>
    </row>
    <row r="281" spans="2:11" x14ac:dyDescent="0.35">
      <c r="B281" s="91" t="s">
        <v>65</v>
      </c>
      <c r="C281" s="2">
        <v>19</v>
      </c>
      <c r="D281" s="2" t="e">
        <f t="shared" ca="1" si="82"/>
        <v>#REF!</v>
      </c>
      <c r="E281" s="2" t="e">
        <f t="shared" ca="1" si="83"/>
        <v>#REF!</v>
      </c>
      <c r="F281" s="2" t="e">
        <f t="shared" ca="1" si="84"/>
        <v>#REF!</v>
      </c>
      <c r="G281" s="2" t="e">
        <f t="shared" ca="1" si="85"/>
        <v>#REF!</v>
      </c>
      <c r="H281" s="2" t="e">
        <f t="shared" ca="1" si="86"/>
        <v>#REF!</v>
      </c>
      <c r="I281" s="10" t="e">
        <f t="shared" ca="1" si="87"/>
        <v>#REF!</v>
      </c>
      <c r="J281" s="5" t="s">
        <v>163</v>
      </c>
      <c r="K281" s="2">
        <v>14</v>
      </c>
    </row>
    <row r="282" spans="2:11" x14ac:dyDescent="0.35">
      <c r="B282" s="91" t="s">
        <v>65</v>
      </c>
      <c r="C282" s="2">
        <v>20</v>
      </c>
      <c r="D282" s="2" t="e">
        <f t="shared" ca="1" si="82"/>
        <v>#REF!</v>
      </c>
      <c r="E282" s="2" t="e">
        <f t="shared" ca="1" si="83"/>
        <v>#REF!</v>
      </c>
      <c r="F282" s="2" t="e">
        <f t="shared" ca="1" si="84"/>
        <v>#REF!</v>
      </c>
      <c r="G282" s="2" t="e">
        <f t="shared" ca="1" si="85"/>
        <v>#REF!</v>
      </c>
      <c r="H282" s="2" t="e">
        <f t="shared" ca="1" si="86"/>
        <v>#REF!</v>
      </c>
      <c r="I282" s="10" t="e">
        <f t="shared" ca="1" si="87"/>
        <v>#REF!</v>
      </c>
      <c r="J282" s="5" t="s">
        <v>164</v>
      </c>
      <c r="K282" s="2">
        <v>14</v>
      </c>
    </row>
    <row r="283" spans="2:11" x14ac:dyDescent="0.35">
      <c r="B283" s="11" t="s">
        <v>66</v>
      </c>
      <c r="C283" s="5">
        <v>1</v>
      </c>
      <c r="D283" s="12" t="e">
        <f ca="1">COUNTIF(INDIRECT("'"&amp;$B283&amp;"'!"&amp;$J283),"Significant Positive")</f>
        <v>#REF!</v>
      </c>
      <c r="E283" s="12" t="e">
        <f ca="1">COUNTIF(INDIRECT("'"&amp;$B283&amp;"'!"&amp;$J283),"Significant Negative")</f>
        <v>#REF!</v>
      </c>
      <c r="F283" s="12" t="e">
        <f ca="1">COUNTIF(INDIRECT("'"&amp;$B283&amp;"'!"&amp;$J283),"Minor Positive")</f>
        <v>#REF!</v>
      </c>
      <c r="G283" s="12" t="e">
        <f ca="1">COUNTIF(INDIRECT("'"&amp;$B283&amp;"'!"&amp;$J283),"Minor Negative")</f>
        <v>#REF!</v>
      </c>
      <c r="H283" s="12" t="e">
        <f ca="1">COUNTIF(INDIRECT("'"&amp;$B283&amp;"'!"&amp;$J283),"Neutral")</f>
        <v>#REF!</v>
      </c>
      <c r="I283" s="13" t="e">
        <f ca="1">COUNTIF(INDIRECT("'"&amp;$B283&amp;"'!"&amp;$J283),"Uncertain")</f>
        <v>#REF!</v>
      </c>
      <c r="J283" s="5" t="s">
        <v>76</v>
      </c>
      <c r="K283" s="2">
        <v>15</v>
      </c>
    </row>
    <row r="284" spans="2:11" x14ac:dyDescent="0.35">
      <c r="B284" s="11" t="s">
        <v>66</v>
      </c>
      <c r="C284" s="5">
        <v>2</v>
      </c>
      <c r="D284" s="5" t="e">
        <f t="shared" ref="D284:D301" ca="1" si="88">COUNTIF(INDIRECT("'"&amp;$B284&amp;"'!"&amp;$J284),"Significant Positive")</f>
        <v>#REF!</v>
      </c>
      <c r="E284" s="5" t="e">
        <f t="shared" ref="E284:E301" ca="1" si="89">COUNTIF(INDIRECT("'"&amp;$B284&amp;"'!"&amp;$J284),"Significant Negative")</f>
        <v>#REF!</v>
      </c>
      <c r="F284" s="5" t="e">
        <f t="shared" ref="F284:F301" ca="1" si="90">COUNTIF(INDIRECT("'"&amp;$B284&amp;"'!"&amp;$J284),"Minor Positive")</f>
        <v>#REF!</v>
      </c>
      <c r="G284" s="5" t="e">
        <f t="shared" ref="G284:G301" ca="1" si="91">COUNTIF(INDIRECT("'"&amp;$B284&amp;"'!"&amp;$J284),"Minor Negative")</f>
        <v>#REF!</v>
      </c>
      <c r="H284" s="5" t="e">
        <f t="shared" ref="H284:H301" ca="1" si="92">COUNTIF(INDIRECT("'"&amp;$B284&amp;"'!"&amp;$J284),"Neutral")</f>
        <v>#REF!</v>
      </c>
      <c r="I284" s="9" t="e">
        <f t="shared" ref="I284:I301" ca="1" si="93">COUNTIF(INDIRECT("'"&amp;$B284&amp;"'!"&amp;$J284),"Uncertain")</f>
        <v>#REF!</v>
      </c>
      <c r="J284" s="5" t="s">
        <v>146</v>
      </c>
      <c r="K284" s="2">
        <v>15</v>
      </c>
    </row>
    <row r="285" spans="2:11" x14ac:dyDescent="0.35">
      <c r="B285" s="11" t="s">
        <v>66</v>
      </c>
      <c r="C285" s="5">
        <v>3</v>
      </c>
      <c r="D285" s="5" t="e">
        <f t="shared" ca="1" si="88"/>
        <v>#REF!</v>
      </c>
      <c r="E285" s="5" t="e">
        <f t="shared" ca="1" si="89"/>
        <v>#REF!</v>
      </c>
      <c r="F285" s="5" t="e">
        <f t="shared" ca="1" si="90"/>
        <v>#REF!</v>
      </c>
      <c r="G285" s="5" t="e">
        <f t="shared" ca="1" si="91"/>
        <v>#REF!</v>
      </c>
      <c r="H285" s="5" t="e">
        <f t="shared" ca="1" si="92"/>
        <v>#REF!</v>
      </c>
      <c r="I285" s="9" t="e">
        <f t="shared" ca="1" si="93"/>
        <v>#REF!</v>
      </c>
      <c r="J285" s="5" t="s">
        <v>147</v>
      </c>
      <c r="K285" s="2">
        <v>15</v>
      </c>
    </row>
    <row r="286" spans="2:11" x14ac:dyDescent="0.35">
      <c r="B286" s="11" t="s">
        <v>66</v>
      </c>
      <c r="C286" s="5">
        <v>4</v>
      </c>
      <c r="D286" s="5" t="e">
        <f t="shared" ca="1" si="88"/>
        <v>#REF!</v>
      </c>
      <c r="E286" s="5" t="e">
        <f t="shared" ca="1" si="89"/>
        <v>#REF!</v>
      </c>
      <c r="F286" s="5" t="e">
        <f t="shared" ca="1" si="90"/>
        <v>#REF!</v>
      </c>
      <c r="G286" s="5" t="e">
        <f t="shared" ca="1" si="91"/>
        <v>#REF!</v>
      </c>
      <c r="H286" s="5" t="e">
        <f t="shared" ca="1" si="92"/>
        <v>#REF!</v>
      </c>
      <c r="I286" s="9" t="e">
        <f t="shared" ca="1" si="93"/>
        <v>#REF!</v>
      </c>
      <c r="J286" s="5" t="s">
        <v>148</v>
      </c>
      <c r="K286" s="2">
        <v>15</v>
      </c>
    </row>
    <row r="287" spans="2:11" x14ac:dyDescent="0.35">
      <c r="B287" s="11" t="s">
        <v>66</v>
      </c>
      <c r="C287" s="5">
        <v>5</v>
      </c>
      <c r="D287" s="5" t="e">
        <f t="shared" ca="1" si="88"/>
        <v>#REF!</v>
      </c>
      <c r="E287" s="5" t="e">
        <f t="shared" ca="1" si="89"/>
        <v>#REF!</v>
      </c>
      <c r="F287" s="5" t="e">
        <f t="shared" ca="1" si="90"/>
        <v>#REF!</v>
      </c>
      <c r="G287" s="5" t="e">
        <f t="shared" ca="1" si="91"/>
        <v>#REF!</v>
      </c>
      <c r="H287" s="5" t="e">
        <f t="shared" ca="1" si="92"/>
        <v>#REF!</v>
      </c>
      <c r="I287" s="9" t="e">
        <f t="shared" ca="1" si="93"/>
        <v>#REF!</v>
      </c>
      <c r="J287" s="5" t="s">
        <v>149</v>
      </c>
      <c r="K287" s="2">
        <v>15</v>
      </c>
    </row>
    <row r="288" spans="2:11" x14ac:dyDescent="0.35">
      <c r="B288" s="11" t="s">
        <v>66</v>
      </c>
      <c r="C288" s="5">
        <v>6</v>
      </c>
      <c r="D288" s="5" t="e">
        <f t="shared" ca="1" si="88"/>
        <v>#REF!</v>
      </c>
      <c r="E288" s="5" t="e">
        <f t="shared" ca="1" si="89"/>
        <v>#REF!</v>
      </c>
      <c r="F288" s="5" t="e">
        <f t="shared" ca="1" si="90"/>
        <v>#REF!</v>
      </c>
      <c r="G288" s="5" t="e">
        <f t="shared" ca="1" si="91"/>
        <v>#REF!</v>
      </c>
      <c r="H288" s="5" t="e">
        <f t="shared" ca="1" si="92"/>
        <v>#REF!</v>
      </c>
      <c r="I288" s="9" t="e">
        <f t="shared" ca="1" si="93"/>
        <v>#REF!</v>
      </c>
      <c r="J288" s="5" t="s">
        <v>150</v>
      </c>
      <c r="K288" s="2">
        <v>15</v>
      </c>
    </row>
    <row r="289" spans="2:11" x14ac:dyDescent="0.35">
      <c r="B289" s="11" t="s">
        <v>66</v>
      </c>
      <c r="C289" s="5">
        <v>7</v>
      </c>
      <c r="D289" s="5" t="e">
        <f t="shared" ca="1" si="88"/>
        <v>#REF!</v>
      </c>
      <c r="E289" s="5" t="e">
        <f t="shared" ca="1" si="89"/>
        <v>#REF!</v>
      </c>
      <c r="F289" s="5" t="e">
        <f t="shared" ca="1" si="90"/>
        <v>#REF!</v>
      </c>
      <c r="G289" s="5" t="e">
        <f t="shared" ca="1" si="91"/>
        <v>#REF!</v>
      </c>
      <c r="H289" s="5" t="e">
        <f t="shared" ca="1" si="92"/>
        <v>#REF!</v>
      </c>
      <c r="I289" s="9" t="e">
        <f t="shared" ca="1" si="93"/>
        <v>#REF!</v>
      </c>
      <c r="J289" s="5" t="s">
        <v>151</v>
      </c>
      <c r="K289" s="2">
        <v>15</v>
      </c>
    </row>
    <row r="290" spans="2:11" x14ac:dyDescent="0.35">
      <c r="B290" s="11" t="s">
        <v>66</v>
      </c>
      <c r="C290" s="5">
        <v>8</v>
      </c>
      <c r="D290" s="5" t="e">
        <f t="shared" ca="1" si="88"/>
        <v>#REF!</v>
      </c>
      <c r="E290" s="5" t="e">
        <f t="shared" ca="1" si="89"/>
        <v>#REF!</v>
      </c>
      <c r="F290" s="5" t="e">
        <f t="shared" ca="1" si="90"/>
        <v>#REF!</v>
      </c>
      <c r="G290" s="5" t="e">
        <f t="shared" ca="1" si="91"/>
        <v>#REF!</v>
      </c>
      <c r="H290" s="5" t="e">
        <f t="shared" ca="1" si="92"/>
        <v>#REF!</v>
      </c>
      <c r="I290" s="9" t="e">
        <f t="shared" ca="1" si="93"/>
        <v>#REF!</v>
      </c>
      <c r="J290" s="5" t="s">
        <v>152</v>
      </c>
      <c r="K290" s="2">
        <v>15</v>
      </c>
    </row>
    <row r="291" spans="2:11" x14ac:dyDescent="0.35">
      <c r="B291" s="11" t="s">
        <v>66</v>
      </c>
      <c r="C291" s="5">
        <v>9</v>
      </c>
      <c r="D291" s="5" t="e">
        <f t="shared" ca="1" si="88"/>
        <v>#REF!</v>
      </c>
      <c r="E291" s="5" t="e">
        <f t="shared" ca="1" si="89"/>
        <v>#REF!</v>
      </c>
      <c r="F291" s="5" t="e">
        <f t="shared" ca="1" si="90"/>
        <v>#REF!</v>
      </c>
      <c r="G291" s="5" t="e">
        <f t="shared" ca="1" si="91"/>
        <v>#REF!</v>
      </c>
      <c r="H291" s="5" t="e">
        <f t="shared" ca="1" si="92"/>
        <v>#REF!</v>
      </c>
      <c r="I291" s="9" t="e">
        <f t="shared" ca="1" si="93"/>
        <v>#REF!</v>
      </c>
      <c r="J291" s="5" t="s">
        <v>153</v>
      </c>
      <c r="K291" s="2">
        <v>15</v>
      </c>
    </row>
    <row r="292" spans="2:11" x14ac:dyDescent="0.35">
      <c r="B292" s="11" t="s">
        <v>66</v>
      </c>
      <c r="C292" s="5">
        <v>10</v>
      </c>
      <c r="D292" s="5" t="e">
        <f t="shared" ca="1" si="88"/>
        <v>#REF!</v>
      </c>
      <c r="E292" s="5" t="e">
        <f t="shared" ca="1" si="89"/>
        <v>#REF!</v>
      </c>
      <c r="F292" s="5" t="e">
        <f t="shared" ca="1" si="90"/>
        <v>#REF!</v>
      </c>
      <c r="G292" s="5" t="e">
        <f t="shared" ca="1" si="91"/>
        <v>#REF!</v>
      </c>
      <c r="H292" s="5" t="e">
        <f t="shared" ca="1" si="92"/>
        <v>#REF!</v>
      </c>
      <c r="I292" s="9" t="e">
        <f t="shared" ca="1" si="93"/>
        <v>#REF!</v>
      </c>
      <c r="J292" s="5" t="s">
        <v>154</v>
      </c>
      <c r="K292" s="2">
        <v>15</v>
      </c>
    </row>
    <row r="293" spans="2:11" x14ac:dyDescent="0.35">
      <c r="B293" s="11" t="s">
        <v>66</v>
      </c>
      <c r="C293" s="5">
        <v>11</v>
      </c>
      <c r="D293" s="5" t="e">
        <f t="shared" ca="1" si="88"/>
        <v>#REF!</v>
      </c>
      <c r="E293" s="5" t="e">
        <f t="shared" ca="1" si="89"/>
        <v>#REF!</v>
      </c>
      <c r="F293" s="5" t="e">
        <f t="shared" ca="1" si="90"/>
        <v>#REF!</v>
      </c>
      <c r="G293" s="5" t="e">
        <f t="shared" ca="1" si="91"/>
        <v>#REF!</v>
      </c>
      <c r="H293" s="5" t="e">
        <f t="shared" ca="1" si="92"/>
        <v>#REF!</v>
      </c>
      <c r="I293" s="9" t="e">
        <f t="shared" ca="1" si="93"/>
        <v>#REF!</v>
      </c>
      <c r="J293" s="5" t="s">
        <v>155</v>
      </c>
      <c r="K293" s="2">
        <v>15</v>
      </c>
    </row>
    <row r="294" spans="2:11" x14ac:dyDescent="0.35">
      <c r="B294" s="11" t="s">
        <v>66</v>
      </c>
      <c r="C294" s="5">
        <v>12</v>
      </c>
      <c r="D294" s="5" t="e">
        <f t="shared" ca="1" si="88"/>
        <v>#REF!</v>
      </c>
      <c r="E294" s="5" t="e">
        <f t="shared" ca="1" si="89"/>
        <v>#REF!</v>
      </c>
      <c r="F294" s="5" t="e">
        <f t="shared" ca="1" si="90"/>
        <v>#REF!</v>
      </c>
      <c r="G294" s="5" t="e">
        <f t="shared" ca="1" si="91"/>
        <v>#REF!</v>
      </c>
      <c r="H294" s="5" t="e">
        <f t="shared" ca="1" si="92"/>
        <v>#REF!</v>
      </c>
      <c r="I294" s="9" t="e">
        <f t="shared" ca="1" si="93"/>
        <v>#REF!</v>
      </c>
      <c r="J294" s="5" t="s">
        <v>156</v>
      </c>
      <c r="K294" s="2">
        <v>15</v>
      </c>
    </row>
    <row r="295" spans="2:11" x14ac:dyDescent="0.35">
      <c r="B295" s="11" t="s">
        <v>66</v>
      </c>
      <c r="C295" s="5">
        <v>13</v>
      </c>
      <c r="D295" s="5" t="e">
        <f t="shared" ca="1" si="88"/>
        <v>#REF!</v>
      </c>
      <c r="E295" s="5" t="e">
        <f t="shared" ca="1" si="89"/>
        <v>#REF!</v>
      </c>
      <c r="F295" s="5" t="e">
        <f t="shared" ca="1" si="90"/>
        <v>#REF!</v>
      </c>
      <c r="G295" s="5" t="e">
        <f t="shared" ca="1" si="91"/>
        <v>#REF!</v>
      </c>
      <c r="H295" s="5" t="e">
        <f t="shared" ca="1" si="92"/>
        <v>#REF!</v>
      </c>
      <c r="I295" s="9" t="e">
        <f t="shared" ca="1" si="93"/>
        <v>#REF!</v>
      </c>
      <c r="J295" s="5" t="s">
        <v>157</v>
      </c>
      <c r="K295" s="2">
        <v>15</v>
      </c>
    </row>
    <row r="296" spans="2:11" x14ac:dyDescent="0.35">
      <c r="B296" s="11" t="s">
        <v>66</v>
      </c>
      <c r="C296" s="5">
        <v>14</v>
      </c>
      <c r="D296" s="5" t="e">
        <f t="shared" ca="1" si="88"/>
        <v>#REF!</v>
      </c>
      <c r="E296" s="5" t="e">
        <f t="shared" ca="1" si="89"/>
        <v>#REF!</v>
      </c>
      <c r="F296" s="5" t="e">
        <f t="shared" ca="1" si="90"/>
        <v>#REF!</v>
      </c>
      <c r="G296" s="5" t="e">
        <f t="shared" ca="1" si="91"/>
        <v>#REF!</v>
      </c>
      <c r="H296" s="5" t="e">
        <f t="shared" ca="1" si="92"/>
        <v>#REF!</v>
      </c>
      <c r="I296" s="9" t="e">
        <f t="shared" ca="1" si="93"/>
        <v>#REF!</v>
      </c>
      <c r="J296" s="5" t="s">
        <v>158</v>
      </c>
      <c r="K296" s="2">
        <v>15</v>
      </c>
    </row>
    <row r="297" spans="2:11" x14ac:dyDescent="0.35">
      <c r="B297" s="11" t="s">
        <v>66</v>
      </c>
      <c r="C297" s="5">
        <v>15</v>
      </c>
      <c r="D297" s="5" t="e">
        <f t="shared" ca="1" si="88"/>
        <v>#REF!</v>
      </c>
      <c r="E297" s="5" t="e">
        <f t="shared" ca="1" si="89"/>
        <v>#REF!</v>
      </c>
      <c r="F297" s="5" t="e">
        <f t="shared" ca="1" si="90"/>
        <v>#REF!</v>
      </c>
      <c r="G297" s="5" t="e">
        <f t="shared" ca="1" si="91"/>
        <v>#REF!</v>
      </c>
      <c r="H297" s="5" t="e">
        <f t="shared" ca="1" si="92"/>
        <v>#REF!</v>
      </c>
      <c r="I297" s="9" t="e">
        <f t="shared" ca="1" si="93"/>
        <v>#REF!</v>
      </c>
      <c r="J297" s="5" t="s">
        <v>159</v>
      </c>
      <c r="K297" s="2">
        <v>15</v>
      </c>
    </row>
    <row r="298" spans="2:11" x14ac:dyDescent="0.35">
      <c r="B298" s="11" t="s">
        <v>66</v>
      </c>
      <c r="C298" s="5">
        <v>16</v>
      </c>
      <c r="D298" s="5" t="e">
        <f t="shared" ca="1" si="88"/>
        <v>#REF!</v>
      </c>
      <c r="E298" s="5" t="e">
        <f t="shared" ca="1" si="89"/>
        <v>#REF!</v>
      </c>
      <c r="F298" s="5" t="e">
        <f t="shared" ca="1" si="90"/>
        <v>#REF!</v>
      </c>
      <c r="G298" s="5" t="e">
        <f t="shared" ca="1" si="91"/>
        <v>#REF!</v>
      </c>
      <c r="H298" s="5" t="e">
        <f t="shared" ca="1" si="92"/>
        <v>#REF!</v>
      </c>
      <c r="I298" s="9" t="e">
        <f t="shared" ca="1" si="93"/>
        <v>#REF!</v>
      </c>
      <c r="J298" s="5" t="s">
        <v>160</v>
      </c>
      <c r="K298" s="2">
        <v>15</v>
      </c>
    </row>
    <row r="299" spans="2:11" x14ac:dyDescent="0.35">
      <c r="B299" s="11" t="s">
        <v>66</v>
      </c>
      <c r="C299" s="5">
        <v>17</v>
      </c>
      <c r="D299" s="5" t="e">
        <f t="shared" ca="1" si="88"/>
        <v>#REF!</v>
      </c>
      <c r="E299" s="5" t="e">
        <f t="shared" ca="1" si="89"/>
        <v>#REF!</v>
      </c>
      <c r="F299" s="5" t="e">
        <f t="shared" ca="1" si="90"/>
        <v>#REF!</v>
      </c>
      <c r="G299" s="5" t="e">
        <f t="shared" ca="1" si="91"/>
        <v>#REF!</v>
      </c>
      <c r="H299" s="5" t="e">
        <f t="shared" ca="1" si="92"/>
        <v>#REF!</v>
      </c>
      <c r="I299" s="9" t="e">
        <f t="shared" ca="1" si="93"/>
        <v>#REF!</v>
      </c>
      <c r="J299" s="5" t="s">
        <v>161</v>
      </c>
      <c r="K299" s="2">
        <v>15</v>
      </c>
    </row>
    <row r="300" spans="2:11" x14ac:dyDescent="0.35">
      <c r="B300" s="11" t="s">
        <v>66</v>
      </c>
      <c r="C300" s="5">
        <v>18</v>
      </c>
      <c r="D300" s="5" t="e">
        <f t="shared" ca="1" si="88"/>
        <v>#REF!</v>
      </c>
      <c r="E300" s="5" t="e">
        <f t="shared" ca="1" si="89"/>
        <v>#REF!</v>
      </c>
      <c r="F300" s="5" t="e">
        <f t="shared" ca="1" si="90"/>
        <v>#REF!</v>
      </c>
      <c r="G300" s="5" t="e">
        <f t="shared" ca="1" si="91"/>
        <v>#REF!</v>
      </c>
      <c r="H300" s="5" t="e">
        <f t="shared" ca="1" si="92"/>
        <v>#REF!</v>
      </c>
      <c r="I300" s="9" t="e">
        <f t="shared" ca="1" si="93"/>
        <v>#REF!</v>
      </c>
      <c r="J300" s="5" t="s">
        <v>162</v>
      </c>
      <c r="K300" s="2">
        <v>15</v>
      </c>
    </row>
    <row r="301" spans="2:11" x14ac:dyDescent="0.35">
      <c r="B301" s="11" t="s">
        <v>66</v>
      </c>
      <c r="C301" s="5">
        <v>19</v>
      </c>
      <c r="D301" s="5" t="e">
        <f t="shared" ca="1" si="88"/>
        <v>#REF!</v>
      </c>
      <c r="E301" s="5" t="e">
        <f t="shared" ca="1" si="89"/>
        <v>#REF!</v>
      </c>
      <c r="F301" s="5" t="e">
        <f t="shared" ca="1" si="90"/>
        <v>#REF!</v>
      </c>
      <c r="G301" s="5" t="e">
        <f t="shared" ca="1" si="91"/>
        <v>#REF!</v>
      </c>
      <c r="H301" s="5" t="e">
        <f t="shared" ca="1" si="92"/>
        <v>#REF!</v>
      </c>
      <c r="I301" s="9" t="e">
        <f t="shared" ca="1" si="93"/>
        <v>#REF!</v>
      </c>
      <c r="J301" s="5" t="s">
        <v>163</v>
      </c>
      <c r="K301" s="2">
        <v>15</v>
      </c>
    </row>
    <row r="302" spans="2:11" x14ac:dyDescent="0.35">
      <c r="B302" s="11" t="s">
        <v>66</v>
      </c>
      <c r="C302" s="5">
        <v>20</v>
      </c>
      <c r="D302" s="5" t="e">
        <f ca="1">COUNTIF(INDIRECT("'"&amp;$B302&amp;"'!"&amp;$J302),"Significant Positive")</f>
        <v>#REF!</v>
      </c>
      <c r="E302" s="5" t="e">
        <f ca="1">COUNTIF(INDIRECT("'"&amp;$B302&amp;"'!"&amp;$J302),"Significant Negative")</f>
        <v>#REF!</v>
      </c>
      <c r="F302" s="5" t="e">
        <f ca="1">COUNTIF(INDIRECT("'"&amp;$B302&amp;"'!"&amp;$J302),"Minor Positive")</f>
        <v>#REF!</v>
      </c>
      <c r="G302" s="5" t="e">
        <f ca="1">COUNTIF(INDIRECT("'"&amp;$B302&amp;"'!"&amp;$J302),"Minor Negative")</f>
        <v>#REF!</v>
      </c>
      <c r="H302" s="5" t="e">
        <f ca="1">COUNTIF(INDIRECT("'"&amp;$B302&amp;"'!"&amp;$J302),"Neutral")</f>
        <v>#REF!</v>
      </c>
      <c r="I302" s="9" t="e">
        <f ca="1">COUNTIF(INDIRECT("'"&amp;$B302&amp;"'!"&amp;$J302),"Uncertain")</f>
        <v>#REF!</v>
      </c>
      <c r="J302" s="5" t="s">
        <v>164</v>
      </c>
      <c r="K302" s="2">
        <v>15</v>
      </c>
    </row>
    <row r="303" spans="2:11" x14ac:dyDescent="0.35">
      <c r="B303" s="91" t="s">
        <v>58</v>
      </c>
      <c r="C303" s="2">
        <v>1</v>
      </c>
      <c r="D303" s="89" t="e">
        <f ca="1">COUNTIF(INDIRECT("'"&amp;$B303&amp;"'!"&amp;$J303),"Significant Positive")</f>
        <v>#REF!</v>
      </c>
      <c r="E303" s="89" t="e">
        <f ca="1">COUNTIF(INDIRECT("'"&amp;$B303&amp;"'!"&amp;$J303),"Significant Negative")</f>
        <v>#REF!</v>
      </c>
      <c r="F303" s="89" t="e">
        <f ca="1">COUNTIF(INDIRECT("'"&amp;$B303&amp;"'!"&amp;$J303),"Minor Positive")</f>
        <v>#REF!</v>
      </c>
      <c r="G303" s="89" t="e">
        <f ca="1">COUNTIF(INDIRECT("'"&amp;$B303&amp;"'!"&amp;$J303),"Minor Negative")</f>
        <v>#REF!</v>
      </c>
      <c r="H303" s="89" t="e">
        <f ca="1">COUNTIF(INDIRECT("'"&amp;$B303&amp;"'!"&amp;$J303),"Neutral")</f>
        <v>#REF!</v>
      </c>
      <c r="I303" s="90" t="e">
        <f ca="1">COUNTIF(INDIRECT("'"&amp;$B303&amp;"'!"&amp;$J303),"Uncertain")</f>
        <v>#REF!</v>
      </c>
      <c r="J303" s="5" t="s">
        <v>76</v>
      </c>
      <c r="K303" s="88">
        <v>16</v>
      </c>
    </row>
    <row r="304" spans="2:11" x14ac:dyDescent="0.35">
      <c r="B304" s="91" t="s">
        <v>58</v>
      </c>
      <c r="C304" s="2">
        <v>2</v>
      </c>
      <c r="D304" s="2" t="e">
        <f t="shared" ref="D304:D322" ca="1" si="94">COUNTIF(INDIRECT("'"&amp;$B304&amp;"'!"&amp;$J304),"Significant Positive")</f>
        <v>#REF!</v>
      </c>
      <c r="E304" s="2" t="e">
        <f t="shared" ref="E304:E322" ca="1" si="95">COUNTIF(INDIRECT("'"&amp;$B304&amp;"'!"&amp;$J304),"Significant Negative")</f>
        <v>#REF!</v>
      </c>
      <c r="F304" s="2" t="e">
        <f t="shared" ref="F304:F322" ca="1" si="96">COUNTIF(INDIRECT("'"&amp;$B304&amp;"'!"&amp;$J304),"Minor Positive")</f>
        <v>#REF!</v>
      </c>
      <c r="G304" s="2" t="e">
        <f t="shared" ref="G304:G322" ca="1" si="97">COUNTIF(INDIRECT("'"&amp;$B304&amp;"'!"&amp;$J304),"Minor Negative")</f>
        <v>#REF!</v>
      </c>
      <c r="H304" s="2" t="e">
        <f t="shared" ref="H304:H322" ca="1" si="98">COUNTIF(INDIRECT("'"&amp;$B304&amp;"'!"&amp;$J304),"Neutral")</f>
        <v>#REF!</v>
      </c>
      <c r="I304" s="10" t="e">
        <f t="shared" ref="I304:I322" ca="1" si="99">COUNTIF(INDIRECT("'"&amp;$B304&amp;"'!"&amp;$J304),"Uncertain")</f>
        <v>#REF!</v>
      </c>
      <c r="J304" s="5" t="s">
        <v>146</v>
      </c>
      <c r="K304" s="88">
        <v>16</v>
      </c>
    </row>
    <row r="305" spans="2:11" x14ac:dyDescent="0.35">
      <c r="B305" s="91" t="s">
        <v>58</v>
      </c>
      <c r="C305" s="2">
        <v>3</v>
      </c>
      <c r="D305" s="2" t="e">
        <f t="shared" ca="1" si="94"/>
        <v>#REF!</v>
      </c>
      <c r="E305" s="2" t="e">
        <f t="shared" ca="1" si="95"/>
        <v>#REF!</v>
      </c>
      <c r="F305" s="2" t="e">
        <f t="shared" ca="1" si="96"/>
        <v>#REF!</v>
      </c>
      <c r="G305" s="2" t="e">
        <f t="shared" ca="1" si="97"/>
        <v>#REF!</v>
      </c>
      <c r="H305" s="2" t="e">
        <f t="shared" ca="1" si="98"/>
        <v>#REF!</v>
      </c>
      <c r="I305" s="10" t="e">
        <f t="shared" ca="1" si="99"/>
        <v>#REF!</v>
      </c>
      <c r="J305" s="5" t="s">
        <v>147</v>
      </c>
      <c r="K305" s="88">
        <v>16</v>
      </c>
    </row>
    <row r="306" spans="2:11" x14ac:dyDescent="0.35">
      <c r="B306" s="91" t="s">
        <v>58</v>
      </c>
      <c r="C306" s="2">
        <v>4</v>
      </c>
      <c r="D306" s="2" t="e">
        <f t="shared" ca="1" si="94"/>
        <v>#REF!</v>
      </c>
      <c r="E306" s="2" t="e">
        <f t="shared" ca="1" si="95"/>
        <v>#REF!</v>
      </c>
      <c r="F306" s="2" t="e">
        <f t="shared" ca="1" si="96"/>
        <v>#REF!</v>
      </c>
      <c r="G306" s="2" t="e">
        <f t="shared" ca="1" si="97"/>
        <v>#REF!</v>
      </c>
      <c r="H306" s="2" t="e">
        <f t="shared" ca="1" si="98"/>
        <v>#REF!</v>
      </c>
      <c r="I306" s="10" t="e">
        <f t="shared" ca="1" si="99"/>
        <v>#REF!</v>
      </c>
      <c r="J306" s="5" t="s">
        <v>148</v>
      </c>
      <c r="K306" s="88">
        <v>16</v>
      </c>
    </row>
    <row r="307" spans="2:11" x14ac:dyDescent="0.35">
      <c r="B307" s="91" t="s">
        <v>58</v>
      </c>
      <c r="C307" s="2">
        <v>5</v>
      </c>
      <c r="D307" s="2" t="e">
        <f t="shared" ca="1" si="94"/>
        <v>#REF!</v>
      </c>
      <c r="E307" s="2" t="e">
        <f t="shared" ca="1" si="95"/>
        <v>#REF!</v>
      </c>
      <c r="F307" s="2" t="e">
        <f t="shared" ca="1" si="96"/>
        <v>#REF!</v>
      </c>
      <c r="G307" s="2" t="e">
        <f t="shared" ca="1" si="97"/>
        <v>#REF!</v>
      </c>
      <c r="H307" s="2" t="e">
        <f t="shared" ca="1" si="98"/>
        <v>#REF!</v>
      </c>
      <c r="I307" s="10" t="e">
        <f t="shared" ca="1" si="99"/>
        <v>#REF!</v>
      </c>
      <c r="J307" s="5" t="s">
        <v>149</v>
      </c>
      <c r="K307" s="88">
        <v>16</v>
      </c>
    </row>
    <row r="308" spans="2:11" x14ac:dyDescent="0.35">
      <c r="B308" s="91" t="s">
        <v>58</v>
      </c>
      <c r="C308" s="2">
        <v>6</v>
      </c>
      <c r="D308" s="2" t="e">
        <f t="shared" ca="1" si="94"/>
        <v>#REF!</v>
      </c>
      <c r="E308" s="2" t="e">
        <f t="shared" ca="1" si="95"/>
        <v>#REF!</v>
      </c>
      <c r="F308" s="2" t="e">
        <f t="shared" ca="1" si="96"/>
        <v>#REF!</v>
      </c>
      <c r="G308" s="2" t="e">
        <f t="shared" ca="1" si="97"/>
        <v>#REF!</v>
      </c>
      <c r="H308" s="2" t="e">
        <f t="shared" ca="1" si="98"/>
        <v>#REF!</v>
      </c>
      <c r="I308" s="10" t="e">
        <f t="shared" ca="1" si="99"/>
        <v>#REF!</v>
      </c>
      <c r="J308" s="5" t="s">
        <v>150</v>
      </c>
      <c r="K308" s="88">
        <v>16</v>
      </c>
    </row>
    <row r="309" spans="2:11" x14ac:dyDescent="0.35">
      <c r="B309" s="91" t="s">
        <v>58</v>
      </c>
      <c r="C309" s="2">
        <v>7</v>
      </c>
      <c r="D309" s="2" t="e">
        <f t="shared" ca="1" si="94"/>
        <v>#REF!</v>
      </c>
      <c r="E309" s="2" t="e">
        <f t="shared" ca="1" si="95"/>
        <v>#REF!</v>
      </c>
      <c r="F309" s="2" t="e">
        <f t="shared" ca="1" si="96"/>
        <v>#REF!</v>
      </c>
      <c r="G309" s="2" t="e">
        <f t="shared" ca="1" si="97"/>
        <v>#REF!</v>
      </c>
      <c r="H309" s="2" t="e">
        <f t="shared" ca="1" si="98"/>
        <v>#REF!</v>
      </c>
      <c r="I309" s="10" t="e">
        <f t="shared" ca="1" si="99"/>
        <v>#REF!</v>
      </c>
      <c r="J309" s="5" t="s">
        <v>151</v>
      </c>
      <c r="K309" s="88">
        <v>16</v>
      </c>
    </row>
    <row r="310" spans="2:11" x14ac:dyDescent="0.35">
      <c r="B310" s="91" t="s">
        <v>58</v>
      </c>
      <c r="C310" s="2">
        <v>8</v>
      </c>
      <c r="D310" s="2" t="e">
        <f t="shared" ca="1" si="94"/>
        <v>#REF!</v>
      </c>
      <c r="E310" s="2" t="e">
        <f t="shared" ca="1" si="95"/>
        <v>#REF!</v>
      </c>
      <c r="F310" s="2" t="e">
        <f t="shared" ca="1" si="96"/>
        <v>#REF!</v>
      </c>
      <c r="G310" s="2" t="e">
        <f t="shared" ca="1" si="97"/>
        <v>#REF!</v>
      </c>
      <c r="H310" s="2" t="e">
        <f t="shared" ca="1" si="98"/>
        <v>#REF!</v>
      </c>
      <c r="I310" s="10" t="e">
        <f t="shared" ca="1" si="99"/>
        <v>#REF!</v>
      </c>
      <c r="J310" s="5" t="s">
        <v>152</v>
      </c>
      <c r="K310" s="88">
        <v>16</v>
      </c>
    </row>
    <row r="311" spans="2:11" x14ac:dyDescent="0.35">
      <c r="B311" s="91" t="s">
        <v>58</v>
      </c>
      <c r="C311" s="2">
        <v>9</v>
      </c>
      <c r="D311" s="2" t="e">
        <f t="shared" ca="1" si="94"/>
        <v>#REF!</v>
      </c>
      <c r="E311" s="2" t="e">
        <f t="shared" ca="1" si="95"/>
        <v>#REF!</v>
      </c>
      <c r="F311" s="2" t="e">
        <f t="shared" ca="1" si="96"/>
        <v>#REF!</v>
      </c>
      <c r="G311" s="2" t="e">
        <f t="shared" ca="1" si="97"/>
        <v>#REF!</v>
      </c>
      <c r="H311" s="2" t="e">
        <f t="shared" ca="1" si="98"/>
        <v>#REF!</v>
      </c>
      <c r="I311" s="10" t="e">
        <f t="shared" ca="1" si="99"/>
        <v>#REF!</v>
      </c>
      <c r="J311" s="5" t="s">
        <v>153</v>
      </c>
      <c r="K311" s="88">
        <v>16</v>
      </c>
    </row>
    <row r="312" spans="2:11" x14ac:dyDescent="0.35">
      <c r="B312" s="91" t="s">
        <v>58</v>
      </c>
      <c r="C312" s="2">
        <v>10</v>
      </c>
      <c r="D312" s="2" t="e">
        <f t="shared" ca="1" si="94"/>
        <v>#REF!</v>
      </c>
      <c r="E312" s="2" t="e">
        <f t="shared" ca="1" si="95"/>
        <v>#REF!</v>
      </c>
      <c r="F312" s="2" t="e">
        <f t="shared" ca="1" si="96"/>
        <v>#REF!</v>
      </c>
      <c r="G312" s="2" t="e">
        <f t="shared" ca="1" si="97"/>
        <v>#REF!</v>
      </c>
      <c r="H312" s="2" t="e">
        <f t="shared" ca="1" si="98"/>
        <v>#REF!</v>
      </c>
      <c r="I312" s="10" t="e">
        <f t="shared" ca="1" si="99"/>
        <v>#REF!</v>
      </c>
      <c r="J312" s="5" t="s">
        <v>154</v>
      </c>
      <c r="K312" s="88">
        <v>16</v>
      </c>
    </row>
    <row r="313" spans="2:11" x14ac:dyDescent="0.35">
      <c r="B313" s="91" t="s">
        <v>58</v>
      </c>
      <c r="C313" s="2">
        <v>11</v>
      </c>
      <c r="D313" s="2" t="e">
        <f t="shared" ca="1" si="94"/>
        <v>#REF!</v>
      </c>
      <c r="E313" s="2" t="e">
        <f t="shared" ca="1" si="95"/>
        <v>#REF!</v>
      </c>
      <c r="F313" s="2" t="e">
        <f t="shared" ca="1" si="96"/>
        <v>#REF!</v>
      </c>
      <c r="G313" s="2" t="e">
        <f t="shared" ca="1" si="97"/>
        <v>#REF!</v>
      </c>
      <c r="H313" s="2" t="e">
        <f t="shared" ca="1" si="98"/>
        <v>#REF!</v>
      </c>
      <c r="I313" s="10" t="e">
        <f t="shared" ca="1" si="99"/>
        <v>#REF!</v>
      </c>
      <c r="J313" s="5" t="s">
        <v>155</v>
      </c>
      <c r="K313" s="88">
        <v>16</v>
      </c>
    </row>
    <row r="314" spans="2:11" x14ac:dyDescent="0.35">
      <c r="B314" s="91" t="s">
        <v>58</v>
      </c>
      <c r="C314" s="2">
        <v>12</v>
      </c>
      <c r="D314" s="2" t="e">
        <f t="shared" ca="1" si="94"/>
        <v>#REF!</v>
      </c>
      <c r="E314" s="2" t="e">
        <f t="shared" ca="1" si="95"/>
        <v>#REF!</v>
      </c>
      <c r="F314" s="2" t="e">
        <f t="shared" ca="1" si="96"/>
        <v>#REF!</v>
      </c>
      <c r="G314" s="2" t="e">
        <f t="shared" ca="1" si="97"/>
        <v>#REF!</v>
      </c>
      <c r="H314" s="2" t="e">
        <f t="shared" ca="1" si="98"/>
        <v>#REF!</v>
      </c>
      <c r="I314" s="10" t="e">
        <f t="shared" ca="1" si="99"/>
        <v>#REF!</v>
      </c>
      <c r="J314" s="5" t="s">
        <v>156</v>
      </c>
      <c r="K314" s="88">
        <v>16</v>
      </c>
    </row>
    <row r="315" spans="2:11" x14ac:dyDescent="0.35">
      <c r="B315" s="91" t="s">
        <v>58</v>
      </c>
      <c r="C315" s="2">
        <v>13</v>
      </c>
      <c r="D315" s="2" t="e">
        <f t="shared" ca="1" si="94"/>
        <v>#REF!</v>
      </c>
      <c r="E315" s="2" t="e">
        <f t="shared" ca="1" si="95"/>
        <v>#REF!</v>
      </c>
      <c r="F315" s="2" t="e">
        <f t="shared" ca="1" si="96"/>
        <v>#REF!</v>
      </c>
      <c r="G315" s="2" t="e">
        <f t="shared" ca="1" si="97"/>
        <v>#REF!</v>
      </c>
      <c r="H315" s="2" t="e">
        <f t="shared" ca="1" si="98"/>
        <v>#REF!</v>
      </c>
      <c r="I315" s="10" t="e">
        <f t="shared" ca="1" si="99"/>
        <v>#REF!</v>
      </c>
      <c r="J315" s="5" t="s">
        <v>157</v>
      </c>
      <c r="K315" s="88">
        <v>16</v>
      </c>
    </row>
    <row r="316" spans="2:11" x14ac:dyDescent="0.35">
      <c r="B316" s="91" t="s">
        <v>58</v>
      </c>
      <c r="C316" s="2">
        <v>14</v>
      </c>
      <c r="D316" s="2" t="e">
        <f t="shared" ca="1" si="94"/>
        <v>#REF!</v>
      </c>
      <c r="E316" s="2" t="e">
        <f t="shared" ca="1" si="95"/>
        <v>#REF!</v>
      </c>
      <c r="F316" s="2" t="e">
        <f t="shared" ca="1" si="96"/>
        <v>#REF!</v>
      </c>
      <c r="G316" s="2" t="e">
        <f t="shared" ca="1" si="97"/>
        <v>#REF!</v>
      </c>
      <c r="H316" s="2" t="e">
        <f t="shared" ca="1" si="98"/>
        <v>#REF!</v>
      </c>
      <c r="I316" s="10" t="e">
        <f t="shared" ca="1" si="99"/>
        <v>#REF!</v>
      </c>
      <c r="J316" s="5" t="s">
        <v>158</v>
      </c>
      <c r="K316" s="88">
        <v>16</v>
      </c>
    </row>
    <row r="317" spans="2:11" x14ac:dyDescent="0.35">
      <c r="B317" s="91" t="s">
        <v>58</v>
      </c>
      <c r="C317" s="2">
        <v>15</v>
      </c>
      <c r="D317" s="2" t="e">
        <f t="shared" ca="1" si="94"/>
        <v>#REF!</v>
      </c>
      <c r="E317" s="2" t="e">
        <f t="shared" ca="1" si="95"/>
        <v>#REF!</v>
      </c>
      <c r="F317" s="2" t="e">
        <f t="shared" ca="1" si="96"/>
        <v>#REF!</v>
      </c>
      <c r="G317" s="2" t="e">
        <f t="shared" ca="1" si="97"/>
        <v>#REF!</v>
      </c>
      <c r="H317" s="2" t="e">
        <f t="shared" ca="1" si="98"/>
        <v>#REF!</v>
      </c>
      <c r="I317" s="10" t="e">
        <f t="shared" ca="1" si="99"/>
        <v>#REF!</v>
      </c>
      <c r="J317" s="5" t="s">
        <v>159</v>
      </c>
      <c r="K317" s="88">
        <v>16</v>
      </c>
    </row>
    <row r="318" spans="2:11" x14ac:dyDescent="0.35">
      <c r="B318" s="91" t="s">
        <v>58</v>
      </c>
      <c r="C318" s="2">
        <v>16</v>
      </c>
      <c r="D318" s="2" t="e">
        <f t="shared" ca="1" si="94"/>
        <v>#REF!</v>
      </c>
      <c r="E318" s="2" t="e">
        <f t="shared" ca="1" si="95"/>
        <v>#REF!</v>
      </c>
      <c r="F318" s="2" t="e">
        <f t="shared" ca="1" si="96"/>
        <v>#REF!</v>
      </c>
      <c r="G318" s="2" t="e">
        <f t="shared" ca="1" si="97"/>
        <v>#REF!</v>
      </c>
      <c r="H318" s="2" t="e">
        <f t="shared" ca="1" si="98"/>
        <v>#REF!</v>
      </c>
      <c r="I318" s="10" t="e">
        <f t="shared" ca="1" si="99"/>
        <v>#REF!</v>
      </c>
      <c r="J318" s="5" t="s">
        <v>160</v>
      </c>
      <c r="K318" s="88">
        <v>16</v>
      </c>
    </row>
    <row r="319" spans="2:11" x14ac:dyDescent="0.35">
      <c r="B319" s="91" t="s">
        <v>58</v>
      </c>
      <c r="C319" s="2">
        <v>17</v>
      </c>
      <c r="D319" s="2" t="e">
        <f t="shared" ca="1" si="94"/>
        <v>#REF!</v>
      </c>
      <c r="E319" s="2" t="e">
        <f t="shared" ca="1" si="95"/>
        <v>#REF!</v>
      </c>
      <c r="F319" s="2" t="e">
        <f t="shared" ca="1" si="96"/>
        <v>#REF!</v>
      </c>
      <c r="G319" s="2" t="e">
        <f t="shared" ca="1" si="97"/>
        <v>#REF!</v>
      </c>
      <c r="H319" s="2" t="e">
        <f t="shared" ca="1" si="98"/>
        <v>#REF!</v>
      </c>
      <c r="I319" s="10" t="e">
        <f t="shared" ca="1" si="99"/>
        <v>#REF!</v>
      </c>
      <c r="J319" s="5" t="s">
        <v>161</v>
      </c>
      <c r="K319" s="88">
        <v>16</v>
      </c>
    </row>
    <row r="320" spans="2:11" x14ac:dyDescent="0.35">
      <c r="B320" s="91" t="s">
        <v>58</v>
      </c>
      <c r="C320" s="2">
        <v>18</v>
      </c>
      <c r="D320" s="2" t="e">
        <f t="shared" ca="1" si="94"/>
        <v>#REF!</v>
      </c>
      <c r="E320" s="2" t="e">
        <f t="shared" ca="1" si="95"/>
        <v>#REF!</v>
      </c>
      <c r="F320" s="2" t="e">
        <f t="shared" ca="1" si="96"/>
        <v>#REF!</v>
      </c>
      <c r="G320" s="2" t="e">
        <f t="shared" ca="1" si="97"/>
        <v>#REF!</v>
      </c>
      <c r="H320" s="2" t="e">
        <f t="shared" ca="1" si="98"/>
        <v>#REF!</v>
      </c>
      <c r="I320" s="10" t="e">
        <f t="shared" ca="1" si="99"/>
        <v>#REF!</v>
      </c>
      <c r="J320" s="5" t="s">
        <v>162</v>
      </c>
      <c r="K320" s="88">
        <v>16</v>
      </c>
    </row>
    <row r="321" spans="2:11" x14ac:dyDescent="0.35">
      <c r="B321" s="91" t="s">
        <v>58</v>
      </c>
      <c r="C321" s="2">
        <v>19</v>
      </c>
      <c r="D321" s="2" t="e">
        <f t="shared" ca="1" si="94"/>
        <v>#REF!</v>
      </c>
      <c r="E321" s="2" t="e">
        <f t="shared" ca="1" si="95"/>
        <v>#REF!</v>
      </c>
      <c r="F321" s="2" t="e">
        <f t="shared" ca="1" si="96"/>
        <v>#REF!</v>
      </c>
      <c r="G321" s="2" t="e">
        <f t="shared" ca="1" si="97"/>
        <v>#REF!</v>
      </c>
      <c r="H321" s="2" t="e">
        <f t="shared" ca="1" si="98"/>
        <v>#REF!</v>
      </c>
      <c r="I321" s="10" t="e">
        <f t="shared" ca="1" si="99"/>
        <v>#REF!</v>
      </c>
      <c r="J321" s="5" t="s">
        <v>163</v>
      </c>
      <c r="K321" s="88">
        <v>16</v>
      </c>
    </row>
    <row r="322" spans="2:11" x14ac:dyDescent="0.35">
      <c r="B322" s="91" t="s">
        <v>58</v>
      </c>
      <c r="C322" s="2">
        <v>20</v>
      </c>
      <c r="D322" s="2" t="e">
        <f t="shared" ca="1" si="94"/>
        <v>#REF!</v>
      </c>
      <c r="E322" s="2" t="e">
        <f t="shared" ca="1" si="95"/>
        <v>#REF!</v>
      </c>
      <c r="F322" s="2" t="e">
        <f t="shared" ca="1" si="96"/>
        <v>#REF!</v>
      </c>
      <c r="G322" s="2" t="e">
        <f t="shared" ca="1" si="97"/>
        <v>#REF!</v>
      </c>
      <c r="H322" s="2" t="e">
        <f t="shared" ca="1" si="98"/>
        <v>#REF!</v>
      </c>
      <c r="I322" s="10" t="e">
        <f t="shared" ca="1" si="99"/>
        <v>#REF!</v>
      </c>
      <c r="J322" s="5" t="s">
        <v>164</v>
      </c>
      <c r="K322" s="88">
        <v>16</v>
      </c>
    </row>
    <row r="323" spans="2:11" x14ac:dyDescent="0.35">
      <c r="B323" s="11" t="s">
        <v>171</v>
      </c>
      <c r="C323" s="12">
        <v>1</v>
      </c>
      <c r="D323" s="12" t="e">
        <f ca="1">COUNTIF(INDIRECT("'"&amp;$B323&amp;"'!"&amp;$J323),"Significant Positive")</f>
        <v>#REF!</v>
      </c>
      <c r="E323" s="12" t="e">
        <f ca="1">COUNTIF(INDIRECT("'"&amp;$B323&amp;"'!"&amp;$J323),"Significant Negative")</f>
        <v>#REF!</v>
      </c>
      <c r="F323" s="12" t="e">
        <f ca="1">COUNTIF(INDIRECT("'"&amp;$B323&amp;"'!"&amp;$J323),"Minor Positive")</f>
        <v>#REF!</v>
      </c>
      <c r="G323" s="12" t="e">
        <f ca="1">COUNTIF(INDIRECT("'"&amp;$B323&amp;"'!"&amp;$J323),"Minor Negative")</f>
        <v>#REF!</v>
      </c>
      <c r="H323" s="12" t="e">
        <f ca="1">COUNTIF(INDIRECT("'"&amp;$B323&amp;"'!"&amp;$J323),"Neutral")</f>
        <v>#REF!</v>
      </c>
      <c r="I323" s="13" t="e">
        <f ca="1">COUNTIF(INDIRECT("'"&amp;$B323&amp;"'!"&amp;$J323),"Uncertain")</f>
        <v>#REF!</v>
      </c>
      <c r="J323" s="5" t="s">
        <v>166</v>
      </c>
      <c r="K323" s="88">
        <v>17</v>
      </c>
    </row>
    <row r="324" spans="2:11" x14ac:dyDescent="0.35">
      <c r="B324" s="11" t="s">
        <v>171</v>
      </c>
      <c r="C324" s="5">
        <v>2</v>
      </c>
      <c r="D324" s="5" t="e">
        <f t="shared" ref="D324:D342" ca="1" si="100">COUNTIF(INDIRECT("'"&amp;$B324&amp;"'!"&amp;$J324),"Significant Positive")</f>
        <v>#REF!</v>
      </c>
      <c r="E324" s="5" t="e">
        <f t="shared" ref="E324:E342" ca="1" si="101">COUNTIF(INDIRECT("'"&amp;$B324&amp;"'!"&amp;$J324),"Significant Negative")</f>
        <v>#REF!</v>
      </c>
      <c r="F324" s="5" t="e">
        <f t="shared" ref="F324:F342" ca="1" si="102">COUNTIF(INDIRECT("'"&amp;$B324&amp;"'!"&amp;$J324),"Minor Positive")</f>
        <v>#REF!</v>
      </c>
      <c r="G324" s="5" t="e">
        <f t="shared" ref="G324:G342" ca="1" si="103">COUNTIF(INDIRECT("'"&amp;$B324&amp;"'!"&amp;$J324),"Minor Negative")</f>
        <v>#REF!</v>
      </c>
      <c r="H324" s="5" t="e">
        <f t="shared" ref="H324:H342" ca="1" si="104">COUNTIF(INDIRECT("'"&amp;$B324&amp;"'!"&amp;$J324),"Neutral")</f>
        <v>#REF!</v>
      </c>
      <c r="I324" s="9" t="e">
        <f t="shared" ref="I324:I342" ca="1" si="105">COUNTIF(INDIRECT("'"&amp;$B324&amp;"'!"&amp;$J324),"Uncertain")</f>
        <v>#REF!</v>
      </c>
      <c r="J324" s="5" t="s">
        <v>167</v>
      </c>
      <c r="K324" s="88">
        <v>17</v>
      </c>
    </row>
    <row r="325" spans="2:11" x14ac:dyDescent="0.35">
      <c r="B325" s="11" t="s">
        <v>171</v>
      </c>
      <c r="C325" s="5">
        <v>3</v>
      </c>
      <c r="D325" s="5" t="e">
        <f t="shared" ca="1" si="100"/>
        <v>#REF!</v>
      </c>
      <c r="E325" s="5" t="e">
        <f t="shared" ca="1" si="101"/>
        <v>#REF!</v>
      </c>
      <c r="F325" s="5" t="e">
        <f t="shared" ca="1" si="102"/>
        <v>#REF!</v>
      </c>
      <c r="G325" s="5" t="e">
        <f t="shared" ca="1" si="103"/>
        <v>#REF!</v>
      </c>
      <c r="H325" s="5" t="e">
        <f t="shared" ca="1" si="104"/>
        <v>#REF!</v>
      </c>
      <c r="I325" s="9" t="e">
        <f t="shared" ca="1" si="105"/>
        <v>#REF!</v>
      </c>
      <c r="J325" s="5" t="s">
        <v>168</v>
      </c>
      <c r="K325" s="88">
        <v>17</v>
      </c>
    </row>
    <row r="326" spans="2:11" x14ac:dyDescent="0.35">
      <c r="B326" s="11" t="s">
        <v>171</v>
      </c>
      <c r="C326" s="5">
        <v>4</v>
      </c>
      <c r="D326" s="5" t="e">
        <f t="shared" ca="1" si="100"/>
        <v>#REF!</v>
      </c>
      <c r="E326" s="5" t="e">
        <f t="shared" ca="1" si="101"/>
        <v>#REF!</v>
      </c>
      <c r="F326" s="5" t="e">
        <f t="shared" ca="1" si="102"/>
        <v>#REF!</v>
      </c>
      <c r="G326" s="5" t="e">
        <f t="shared" ca="1" si="103"/>
        <v>#REF!</v>
      </c>
      <c r="H326" s="5" t="e">
        <f t="shared" ca="1" si="104"/>
        <v>#REF!</v>
      </c>
      <c r="I326" s="9" t="e">
        <f t="shared" ca="1" si="105"/>
        <v>#REF!</v>
      </c>
      <c r="J326" s="5" t="s">
        <v>146</v>
      </c>
      <c r="K326" s="88">
        <v>17</v>
      </c>
    </row>
    <row r="327" spans="2:11" x14ac:dyDescent="0.35">
      <c r="B327" s="11" t="s">
        <v>171</v>
      </c>
      <c r="C327" s="5">
        <v>5</v>
      </c>
      <c r="D327" s="5" t="e">
        <f t="shared" ca="1" si="100"/>
        <v>#REF!</v>
      </c>
      <c r="E327" s="5" t="e">
        <f t="shared" ca="1" si="101"/>
        <v>#REF!</v>
      </c>
      <c r="F327" s="5" t="e">
        <f t="shared" ca="1" si="102"/>
        <v>#REF!</v>
      </c>
      <c r="G327" s="5" t="e">
        <f t="shared" ca="1" si="103"/>
        <v>#REF!</v>
      </c>
      <c r="H327" s="5" t="e">
        <f t="shared" ca="1" si="104"/>
        <v>#REF!</v>
      </c>
      <c r="I327" s="9" t="e">
        <f t="shared" ca="1" si="105"/>
        <v>#REF!</v>
      </c>
      <c r="J327" s="5" t="s">
        <v>147</v>
      </c>
      <c r="K327" s="88">
        <v>17</v>
      </c>
    </row>
    <row r="328" spans="2:11" x14ac:dyDescent="0.35">
      <c r="B328" s="11" t="s">
        <v>171</v>
      </c>
      <c r="C328" s="5">
        <v>6</v>
      </c>
      <c r="D328" s="5" t="e">
        <f t="shared" ca="1" si="100"/>
        <v>#REF!</v>
      </c>
      <c r="E328" s="5" t="e">
        <f t="shared" ca="1" si="101"/>
        <v>#REF!</v>
      </c>
      <c r="F328" s="5" t="e">
        <f t="shared" ca="1" si="102"/>
        <v>#REF!</v>
      </c>
      <c r="G328" s="5" t="e">
        <f t="shared" ca="1" si="103"/>
        <v>#REF!</v>
      </c>
      <c r="H328" s="5" t="e">
        <f t="shared" ca="1" si="104"/>
        <v>#REF!</v>
      </c>
      <c r="I328" s="9" t="e">
        <f t="shared" ca="1" si="105"/>
        <v>#REF!</v>
      </c>
      <c r="J328" s="5" t="s">
        <v>148</v>
      </c>
      <c r="K328" s="88">
        <v>17</v>
      </c>
    </row>
    <row r="329" spans="2:11" x14ac:dyDescent="0.35">
      <c r="B329" s="11" t="s">
        <v>171</v>
      </c>
      <c r="C329" s="5">
        <v>7</v>
      </c>
      <c r="D329" s="5" t="e">
        <f t="shared" ca="1" si="100"/>
        <v>#REF!</v>
      </c>
      <c r="E329" s="5" t="e">
        <f t="shared" ca="1" si="101"/>
        <v>#REF!</v>
      </c>
      <c r="F329" s="5" t="e">
        <f t="shared" ca="1" si="102"/>
        <v>#REF!</v>
      </c>
      <c r="G329" s="5" t="e">
        <f t="shared" ca="1" si="103"/>
        <v>#REF!</v>
      </c>
      <c r="H329" s="5" t="e">
        <f t="shared" ca="1" si="104"/>
        <v>#REF!</v>
      </c>
      <c r="I329" s="9" t="e">
        <f t="shared" ca="1" si="105"/>
        <v>#REF!</v>
      </c>
      <c r="J329" s="5" t="s">
        <v>149</v>
      </c>
      <c r="K329" s="88">
        <v>17</v>
      </c>
    </row>
    <row r="330" spans="2:11" x14ac:dyDescent="0.35">
      <c r="B330" s="11" t="s">
        <v>171</v>
      </c>
      <c r="C330" s="5">
        <v>8</v>
      </c>
      <c r="D330" s="5" t="e">
        <f t="shared" ca="1" si="100"/>
        <v>#REF!</v>
      </c>
      <c r="E330" s="5" t="e">
        <f t="shared" ca="1" si="101"/>
        <v>#REF!</v>
      </c>
      <c r="F330" s="5" t="e">
        <f t="shared" ca="1" si="102"/>
        <v>#REF!</v>
      </c>
      <c r="G330" s="5" t="e">
        <f t="shared" ca="1" si="103"/>
        <v>#REF!</v>
      </c>
      <c r="H330" s="5" t="e">
        <f t="shared" ca="1" si="104"/>
        <v>#REF!</v>
      </c>
      <c r="I330" s="9" t="e">
        <f t="shared" ca="1" si="105"/>
        <v>#REF!</v>
      </c>
      <c r="J330" s="5" t="s">
        <v>150</v>
      </c>
      <c r="K330" s="88">
        <v>17</v>
      </c>
    </row>
    <row r="331" spans="2:11" x14ac:dyDescent="0.35">
      <c r="B331" s="11" t="s">
        <v>171</v>
      </c>
      <c r="C331" s="5">
        <v>9</v>
      </c>
      <c r="D331" s="5" t="e">
        <f t="shared" ca="1" si="100"/>
        <v>#REF!</v>
      </c>
      <c r="E331" s="5" t="e">
        <f t="shared" ca="1" si="101"/>
        <v>#REF!</v>
      </c>
      <c r="F331" s="5" t="e">
        <f t="shared" ca="1" si="102"/>
        <v>#REF!</v>
      </c>
      <c r="G331" s="5" t="e">
        <f t="shared" ca="1" si="103"/>
        <v>#REF!</v>
      </c>
      <c r="H331" s="5" t="e">
        <f t="shared" ca="1" si="104"/>
        <v>#REF!</v>
      </c>
      <c r="I331" s="9" t="e">
        <f t="shared" ca="1" si="105"/>
        <v>#REF!</v>
      </c>
      <c r="J331" s="5" t="s">
        <v>151</v>
      </c>
      <c r="K331" s="88">
        <v>17</v>
      </c>
    </row>
    <row r="332" spans="2:11" x14ac:dyDescent="0.35">
      <c r="B332" s="11" t="s">
        <v>171</v>
      </c>
      <c r="C332" s="5">
        <v>10</v>
      </c>
      <c r="D332" s="5" t="e">
        <f t="shared" ca="1" si="100"/>
        <v>#REF!</v>
      </c>
      <c r="E332" s="5" t="e">
        <f t="shared" ca="1" si="101"/>
        <v>#REF!</v>
      </c>
      <c r="F332" s="5" t="e">
        <f t="shared" ca="1" si="102"/>
        <v>#REF!</v>
      </c>
      <c r="G332" s="5" t="e">
        <f t="shared" ca="1" si="103"/>
        <v>#REF!</v>
      </c>
      <c r="H332" s="5" t="e">
        <f t="shared" ca="1" si="104"/>
        <v>#REF!</v>
      </c>
      <c r="I332" s="9" t="e">
        <f t="shared" ca="1" si="105"/>
        <v>#REF!</v>
      </c>
      <c r="J332" s="5" t="s">
        <v>152</v>
      </c>
      <c r="K332" s="88">
        <v>17</v>
      </c>
    </row>
    <row r="333" spans="2:11" x14ac:dyDescent="0.35">
      <c r="B333" s="11" t="s">
        <v>171</v>
      </c>
      <c r="C333" s="5">
        <v>11</v>
      </c>
      <c r="D333" s="5" t="e">
        <f t="shared" ca="1" si="100"/>
        <v>#REF!</v>
      </c>
      <c r="E333" s="5" t="e">
        <f t="shared" ca="1" si="101"/>
        <v>#REF!</v>
      </c>
      <c r="F333" s="5" t="e">
        <f t="shared" ca="1" si="102"/>
        <v>#REF!</v>
      </c>
      <c r="G333" s="5" t="e">
        <f t="shared" ca="1" si="103"/>
        <v>#REF!</v>
      </c>
      <c r="H333" s="5" t="e">
        <f t="shared" ca="1" si="104"/>
        <v>#REF!</v>
      </c>
      <c r="I333" s="9" t="e">
        <f t="shared" ca="1" si="105"/>
        <v>#REF!</v>
      </c>
      <c r="J333" s="5" t="s">
        <v>153</v>
      </c>
      <c r="K333" s="88">
        <v>17</v>
      </c>
    </row>
    <row r="334" spans="2:11" x14ac:dyDescent="0.35">
      <c r="B334" s="11" t="s">
        <v>171</v>
      </c>
      <c r="C334" s="5">
        <v>12</v>
      </c>
      <c r="D334" s="5" t="e">
        <f t="shared" ca="1" si="100"/>
        <v>#REF!</v>
      </c>
      <c r="E334" s="5" t="e">
        <f t="shared" ca="1" si="101"/>
        <v>#REF!</v>
      </c>
      <c r="F334" s="5" t="e">
        <f t="shared" ca="1" si="102"/>
        <v>#REF!</v>
      </c>
      <c r="G334" s="5" t="e">
        <f t="shared" ca="1" si="103"/>
        <v>#REF!</v>
      </c>
      <c r="H334" s="5" t="e">
        <f t="shared" ca="1" si="104"/>
        <v>#REF!</v>
      </c>
      <c r="I334" s="9" t="e">
        <f t="shared" ca="1" si="105"/>
        <v>#REF!</v>
      </c>
      <c r="J334" s="5" t="s">
        <v>154</v>
      </c>
      <c r="K334" s="88">
        <v>17</v>
      </c>
    </row>
    <row r="335" spans="2:11" x14ac:dyDescent="0.35">
      <c r="B335" s="11" t="s">
        <v>171</v>
      </c>
      <c r="C335" s="5">
        <v>13</v>
      </c>
      <c r="D335" s="5" t="e">
        <f t="shared" ca="1" si="100"/>
        <v>#REF!</v>
      </c>
      <c r="E335" s="5" t="e">
        <f t="shared" ca="1" si="101"/>
        <v>#REF!</v>
      </c>
      <c r="F335" s="5" t="e">
        <f t="shared" ca="1" si="102"/>
        <v>#REF!</v>
      </c>
      <c r="G335" s="5" t="e">
        <f t="shared" ca="1" si="103"/>
        <v>#REF!</v>
      </c>
      <c r="H335" s="5" t="e">
        <f t="shared" ca="1" si="104"/>
        <v>#REF!</v>
      </c>
      <c r="I335" s="9" t="e">
        <f t="shared" ca="1" si="105"/>
        <v>#REF!</v>
      </c>
      <c r="J335" s="5" t="s">
        <v>155</v>
      </c>
      <c r="K335" s="88">
        <v>17</v>
      </c>
    </row>
    <row r="336" spans="2:11" x14ac:dyDescent="0.35">
      <c r="B336" s="11" t="s">
        <v>171</v>
      </c>
      <c r="C336" s="5">
        <v>14</v>
      </c>
      <c r="D336" s="5" t="e">
        <f t="shared" ca="1" si="100"/>
        <v>#REF!</v>
      </c>
      <c r="E336" s="5" t="e">
        <f t="shared" ca="1" si="101"/>
        <v>#REF!</v>
      </c>
      <c r="F336" s="5" t="e">
        <f t="shared" ca="1" si="102"/>
        <v>#REF!</v>
      </c>
      <c r="G336" s="5" t="e">
        <f t="shared" ca="1" si="103"/>
        <v>#REF!</v>
      </c>
      <c r="H336" s="5" t="e">
        <f t="shared" ca="1" si="104"/>
        <v>#REF!</v>
      </c>
      <c r="I336" s="9" t="e">
        <f t="shared" ca="1" si="105"/>
        <v>#REF!</v>
      </c>
      <c r="J336" s="5" t="s">
        <v>156</v>
      </c>
      <c r="K336" s="88">
        <v>17</v>
      </c>
    </row>
    <row r="337" spans="2:11" x14ac:dyDescent="0.35">
      <c r="B337" s="11" t="s">
        <v>171</v>
      </c>
      <c r="C337" s="5">
        <v>15</v>
      </c>
      <c r="D337" s="5" t="e">
        <f t="shared" ca="1" si="100"/>
        <v>#REF!</v>
      </c>
      <c r="E337" s="5" t="e">
        <f t="shared" ca="1" si="101"/>
        <v>#REF!</v>
      </c>
      <c r="F337" s="5" t="e">
        <f t="shared" ca="1" si="102"/>
        <v>#REF!</v>
      </c>
      <c r="G337" s="5" t="e">
        <f t="shared" ca="1" si="103"/>
        <v>#REF!</v>
      </c>
      <c r="H337" s="5" t="e">
        <f t="shared" ca="1" si="104"/>
        <v>#REF!</v>
      </c>
      <c r="I337" s="9" t="e">
        <f t="shared" ca="1" si="105"/>
        <v>#REF!</v>
      </c>
      <c r="J337" s="5" t="s">
        <v>157</v>
      </c>
      <c r="K337" s="88">
        <v>17</v>
      </c>
    </row>
    <row r="338" spans="2:11" x14ac:dyDescent="0.35">
      <c r="B338" s="11" t="s">
        <v>171</v>
      </c>
      <c r="C338" s="5">
        <v>16</v>
      </c>
      <c r="D338" s="5" t="e">
        <f t="shared" ca="1" si="100"/>
        <v>#REF!</v>
      </c>
      <c r="E338" s="5" t="e">
        <f t="shared" ca="1" si="101"/>
        <v>#REF!</v>
      </c>
      <c r="F338" s="5" t="e">
        <f t="shared" ca="1" si="102"/>
        <v>#REF!</v>
      </c>
      <c r="G338" s="5" t="e">
        <f t="shared" ca="1" si="103"/>
        <v>#REF!</v>
      </c>
      <c r="H338" s="5" t="e">
        <f t="shared" ca="1" si="104"/>
        <v>#REF!</v>
      </c>
      <c r="I338" s="9" t="e">
        <f t="shared" ca="1" si="105"/>
        <v>#REF!</v>
      </c>
      <c r="J338" s="5" t="s">
        <v>158</v>
      </c>
      <c r="K338" s="88">
        <v>17</v>
      </c>
    </row>
    <row r="339" spans="2:11" x14ac:dyDescent="0.35">
      <c r="B339" s="11" t="s">
        <v>171</v>
      </c>
      <c r="C339" s="5">
        <v>17</v>
      </c>
      <c r="D339" s="5" t="e">
        <f t="shared" ca="1" si="100"/>
        <v>#REF!</v>
      </c>
      <c r="E339" s="5" t="e">
        <f t="shared" ca="1" si="101"/>
        <v>#REF!</v>
      </c>
      <c r="F339" s="5" t="e">
        <f t="shared" ca="1" si="102"/>
        <v>#REF!</v>
      </c>
      <c r="G339" s="5" t="e">
        <f t="shared" ca="1" si="103"/>
        <v>#REF!</v>
      </c>
      <c r="H339" s="5" t="e">
        <f t="shared" ca="1" si="104"/>
        <v>#REF!</v>
      </c>
      <c r="I339" s="9" t="e">
        <f t="shared" ca="1" si="105"/>
        <v>#REF!</v>
      </c>
      <c r="J339" s="5" t="s">
        <v>159</v>
      </c>
      <c r="K339" s="88">
        <v>17</v>
      </c>
    </row>
    <row r="340" spans="2:11" x14ac:dyDescent="0.35">
      <c r="B340" s="11" t="s">
        <v>171</v>
      </c>
      <c r="C340" s="5">
        <v>18</v>
      </c>
      <c r="D340" s="5" t="e">
        <f t="shared" ca="1" si="100"/>
        <v>#REF!</v>
      </c>
      <c r="E340" s="5" t="e">
        <f t="shared" ca="1" si="101"/>
        <v>#REF!</v>
      </c>
      <c r="F340" s="5" t="e">
        <f t="shared" ca="1" si="102"/>
        <v>#REF!</v>
      </c>
      <c r="G340" s="5" t="e">
        <f t="shared" ca="1" si="103"/>
        <v>#REF!</v>
      </c>
      <c r="H340" s="5" t="e">
        <f t="shared" ca="1" si="104"/>
        <v>#REF!</v>
      </c>
      <c r="I340" s="9" t="e">
        <f t="shared" ca="1" si="105"/>
        <v>#REF!</v>
      </c>
      <c r="J340" s="5" t="s">
        <v>160</v>
      </c>
      <c r="K340" s="88">
        <v>17</v>
      </c>
    </row>
    <row r="341" spans="2:11" x14ac:dyDescent="0.35">
      <c r="B341" s="11" t="s">
        <v>171</v>
      </c>
      <c r="C341" s="5">
        <v>19</v>
      </c>
      <c r="D341" s="5" t="e">
        <f t="shared" ca="1" si="100"/>
        <v>#REF!</v>
      </c>
      <c r="E341" s="5" t="e">
        <f t="shared" ca="1" si="101"/>
        <v>#REF!</v>
      </c>
      <c r="F341" s="5" t="e">
        <f t="shared" ca="1" si="102"/>
        <v>#REF!</v>
      </c>
      <c r="G341" s="5" t="e">
        <f t="shared" ca="1" si="103"/>
        <v>#REF!</v>
      </c>
      <c r="H341" s="5" t="e">
        <f t="shared" ca="1" si="104"/>
        <v>#REF!</v>
      </c>
      <c r="I341" s="9" t="e">
        <f t="shared" ca="1" si="105"/>
        <v>#REF!</v>
      </c>
      <c r="J341" s="5" t="s">
        <v>161</v>
      </c>
      <c r="K341" s="88">
        <v>17</v>
      </c>
    </row>
    <row r="342" spans="2:11" x14ac:dyDescent="0.35">
      <c r="B342" s="11" t="s">
        <v>171</v>
      </c>
      <c r="C342" s="5">
        <v>20</v>
      </c>
      <c r="D342" s="5" t="e">
        <f t="shared" ca="1" si="100"/>
        <v>#REF!</v>
      </c>
      <c r="E342" s="5" t="e">
        <f t="shared" ca="1" si="101"/>
        <v>#REF!</v>
      </c>
      <c r="F342" s="5" t="e">
        <f t="shared" ca="1" si="102"/>
        <v>#REF!</v>
      </c>
      <c r="G342" s="5" t="e">
        <f t="shared" ca="1" si="103"/>
        <v>#REF!</v>
      </c>
      <c r="H342" s="5" t="e">
        <f t="shared" ca="1" si="104"/>
        <v>#REF!</v>
      </c>
      <c r="I342" s="9" t="e">
        <f t="shared" ca="1" si="105"/>
        <v>#REF!</v>
      </c>
      <c r="J342" s="5" t="s">
        <v>162</v>
      </c>
      <c r="K342" s="88">
        <v>17</v>
      </c>
    </row>
    <row r="343" spans="2:11" x14ac:dyDescent="0.35">
      <c r="B343" s="11" t="s">
        <v>173</v>
      </c>
      <c r="C343" s="12">
        <v>1</v>
      </c>
      <c r="D343" s="12" t="e">
        <f ca="1">COUNTIF(INDIRECT("'"&amp;$B343&amp;"'!"&amp;$J343),"Significant Positive")</f>
        <v>#REF!</v>
      </c>
      <c r="E343" s="12" t="e">
        <f ca="1">COUNTIF(INDIRECT("'"&amp;$B343&amp;"'!"&amp;$J343),"Significant Negative")</f>
        <v>#REF!</v>
      </c>
      <c r="F343" s="12" t="e">
        <f ca="1">COUNTIF(INDIRECT("'"&amp;$B343&amp;"'!"&amp;$J343),"Minor Positive")</f>
        <v>#REF!</v>
      </c>
      <c r="G343" s="12" t="e">
        <f ca="1">COUNTIF(INDIRECT("'"&amp;$B343&amp;"'!"&amp;$J343),"Minor Negative")</f>
        <v>#REF!</v>
      </c>
      <c r="H343" s="12" t="e">
        <f ca="1">COUNTIF(INDIRECT("'"&amp;$B343&amp;"'!"&amp;$J343),"Neutral")</f>
        <v>#REF!</v>
      </c>
      <c r="I343" s="13" t="e">
        <f ca="1">COUNTIF(INDIRECT("'"&amp;$B343&amp;"'!"&amp;$J343),"Uncertain")</f>
        <v>#REF!</v>
      </c>
      <c r="J343" s="5" t="s">
        <v>166</v>
      </c>
      <c r="K343" s="88">
        <v>18</v>
      </c>
    </row>
    <row r="344" spans="2:11" x14ac:dyDescent="0.35">
      <c r="B344" s="11" t="s">
        <v>173</v>
      </c>
      <c r="C344" s="5">
        <v>2</v>
      </c>
      <c r="D344" s="5" t="e">
        <f t="shared" ref="D344:D362" ca="1" si="106">COUNTIF(INDIRECT("'"&amp;$B344&amp;"'!"&amp;$J344),"Significant Positive")</f>
        <v>#REF!</v>
      </c>
      <c r="E344" s="5" t="e">
        <f t="shared" ref="E344:E362" ca="1" si="107">COUNTIF(INDIRECT("'"&amp;$B344&amp;"'!"&amp;$J344),"Significant Negative")</f>
        <v>#REF!</v>
      </c>
      <c r="F344" s="5" t="e">
        <f t="shared" ref="F344:F362" ca="1" si="108">COUNTIF(INDIRECT("'"&amp;$B344&amp;"'!"&amp;$J344),"Minor Positive")</f>
        <v>#REF!</v>
      </c>
      <c r="G344" s="5" t="e">
        <f t="shared" ref="G344:G362" ca="1" si="109">COUNTIF(INDIRECT("'"&amp;$B344&amp;"'!"&amp;$J344),"Minor Negative")</f>
        <v>#REF!</v>
      </c>
      <c r="H344" s="5" t="e">
        <f t="shared" ref="H344:H362" ca="1" si="110">COUNTIF(INDIRECT("'"&amp;$B344&amp;"'!"&amp;$J344),"Neutral")</f>
        <v>#REF!</v>
      </c>
      <c r="I344" s="9" t="e">
        <f t="shared" ref="I344:I362" ca="1" si="111">COUNTIF(INDIRECT("'"&amp;$B344&amp;"'!"&amp;$J344),"Uncertain")</f>
        <v>#REF!</v>
      </c>
      <c r="J344" s="5" t="s">
        <v>167</v>
      </c>
      <c r="K344" s="88">
        <v>18</v>
      </c>
    </row>
    <row r="345" spans="2:11" x14ac:dyDescent="0.35">
      <c r="B345" s="11" t="s">
        <v>173</v>
      </c>
      <c r="C345" s="5">
        <v>3</v>
      </c>
      <c r="D345" s="5" t="e">
        <f t="shared" ca="1" si="106"/>
        <v>#REF!</v>
      </c>
      <c r="E345" s="5" t="e">
        <f t="shared" ca="1" si="107"/>
        <v>#REF!</v>
      </c>
      <c r="F345" s="5" t="e">
        <f t="shared" ca="1" si="108"/>
        <v>#REF!</v>
      </c>
      <c r="G345" s="5" t="e">
        <f t="shared" ca="1" si="109"/>
        <v>#REF!</v>
      </c>
      <c r="H345" s="5" t="e">
        <f t="shared" ca="1" si="110"/>
        <v>#REF!</v>
      </c>
      <c r="I345" s="9" t="e">
        <f t="shared" ca="1" si="111"/>
        <v>#REF!</v>
      </c>
      <c r="J345" s="5" t="s">
        <v>168</v>
      </c>
      <c r="K345" s="88">
        <v>18</v>
      </c>
    </row>
    <row r="346" spans="2:11" x14ac:dyDescent="0.35">
      <c r="B346" s="11" t="s">
        <v>173</v>
      </c>
      <c r="C346" s="5">
        <v>4</v>
      </c>
      <c r="D346" s="5" t="e">
        <f t="shared" ca="1" si="106"/>
        <v>#REF!</v>
      </c>
      <c r="E346" s="5" t="e">
        <f t="shared" ca="1" si="107"/>
        <v>#REF!</v>
      </c>
      <c r="F346" s="5" t="e">
        <f t="shared" ca="1" si="108"/>
        <v>#REF!</v>
      </c>
      <c r="G346" s="5" t="e">
        <f t="shared" ca="1" si="109"/>
        <v>#REF!</v>
      </c>
      <c r="H346" s="5" t="e">
        <f t="shared" ca="1" si="110"/>
        <v>#REF!</v>
      </c>
      <c r="I346" s="9" t="e">
        <f t="shared" ca="1" si="111"/>
        <v>#REF!</v>
      </c>
      <c r="J346" s="5" t="s">
        <v>146</v>
      </c>
      <c r="K346" s="88">
        <v>18</v>
      </c>
    </row>
    <row r="347" spans="2:11" x14ac:dyDescent="0.35">
      <c r="B347" s="11" t="s">
        <v>173</v>
      </c>
      <c r="C347" s="5">
        <v>5</v>
      </c>
      <c r="D347" s="5" t="e">
        <f t="shared" ca="1" si="106"/>
        <v>#REF!</v>
      </c>
      <c r="E347" s="5" t="e">
        <f t="shared" ca="1" si="107"/>
        <v>#REF!</v>
      </c>
      <c r="F347" s="5" t="e">
        <f t="shared" ca="1" si="108"/>
        <v>#REF!</v>
      </c>
      <c r="G347" s="5" t="e">
        <f t="shared" ca="1" si="109"/>
        <v>#REF!</v>
      </c>
      <c r="H347" s="5" t="e">
        <f t="shared" ca="1" si="110"/>
        <v>#REF!</v>
      </c>
      <c r="I347" s="9" t="e">
        <f t="shared" ca="1" si="111"/>
        <v>#REF!</v>
      </c>
      <c r="J347" s="5" t="s">
        <v>147</v>
      </c>
      <c r="K347" s="88">
        <v>18</v>
      </c>
    </row>
    <row r="348" spans="2:11" x14ac:dyDescent="0.35">
      <c r="B348" s="11" t="s">
        <v>173</v>
      </c>
      <c r="C348" s="5">
        <v>6</v>
      </c>
      <c r="D348" s="5" t="e">
        <f t="shared" ca="1" si="106"/>
        <v>#REF!</v>
      </c>
      <c r="E348" s="5" t="e">
        <f t="shared" ca="1" si="107"/>
        <v>#REF!</v>
      </c>
      <c r="F348" s="5" t="e">
        <f t="shared" ca="1" si="108"/>
        <v>#REF!</v>
      </c>
      <c r="G348" s="5" t="e">
        <f t="shared" ca="1" si="109"/>
        <v>#REF!</v>
      </c>
      <c r="H348" s="5" t="e">
        <f t="shared" ca="1" si="110"/>
        <v>#REF!</v>
      </c>
      <c r="I348" s="9" t="e">
        <f t="shared" ca="1" si="111"/>
        <v>#REF!</v>
      </c>
      <c r="J348" s="5" t="s">
        <v>148</v>
      </c>
      <c r="K348" s="88">
        <v>18</v>
      </c>
    </row>
    <row r="349" spans="2:11" x14ac:dyDescent="0.35">
      <c r="B349" s="11" t="s">
        <v>173</v>
      </c>
      <c r="C349" s="5">
        <v>7</v>
      </c>
      <c r="D349" s="5" t="e">
        <f t="shared" ca="1" si="106"/>
        <v>#REF!</v>
      </c>
      <c r="E349" s="5" t="e">
        <f t="shared" ca="1" si="107"/>
        <v>#REF!</v>
      </c>
      <c r="F349" s="5" t="e">
        <f t="shared" ca="1" si="108"/>
        <v>#REF!</v>
      </c>
      <c r="G349" s="5" t="e">
        <f t="shared" ca="1" si="109"/>
        <v>#REF!</v>
      </c>
      <c r="H349" s="5" t="e">
        <f t="shared" ca="1" si="110"/>
        <v>#REF!</v>
      </c>
      <c r="I349" s="9" t="e">
        <f t="shared" ca="1" si="111"/>
        <v>#REF!</v>
      </c>
      <c r="J349" s="5" t="s">
        <v>149</v>
      </c>
      <c r="K349" s="88">
        <v>18</v>
      </c>
    </row>
    <row r="350" spans="2:11" x14ac:dyDescent="0.35">
      <c r="B350" s="11" t="s">
        <v>173</v>
      </c>
      <c r="C350" s="5">
        <v>8</v>
      </c>
      <c r="D350" s="5" t="e">
        <f t="shared" ca="1" si="106"/>
        <v>#REF!</v>
      </c>
      <c r="E350" s="5" t="e">
        <f t="shared" ca="1" si="107"/>
        <v>#REF!</v>
      </c>
      <c r="F350" s="5" t="e">
        <f t="shared" ca="1" si="108"/>
        <v>#REF!</v>
      </c>
      <c r="G350" s="5" t="e">
        <f t="shared" ca="1" si="109"/>
        <v>#REF!</v>
      </c>
      <c r="H350" s="5" t="e">
        <f t="shared" ca="1" si="110"/>
        <v>#REF!</v>
      </c>
      <c r="I350" s="9" t="e">
        <f t="shared" ca="1" si="111"/>
        <v>#REF!</v>
      </c>
      <c r="J350" s="5" t="s">
        <v>150</v>
      </c>
      <c r="K350" s="88">
        <v>18</v>
      </c>
    </row>
    <row r="351" spans="2:11" x14ac:dyDescent="0.35">
      <c r="B351" s="11" t="s">
        <v>173</v>
      </c>
      <c r="C351" s="5">
        <v>9</v>
      </c>
      <c r="D351" s="5" t="e">
        <f t="shared" ca="1" si="106"/>
        <v>#REF!</v>
      </c>
      <c r="E351" s="5" t="e">
        <f t="shared" ca="1" si="107"/>
        <v>#REF!</v>
      </c>
      <c r="F351" s="5" t="e">
        <f t="shared" ca="1" si="108"/>
        <v>#REF!</v>
      </c>
      <c r="G351" s="5" t="e">
        <f t="shared" ca="1" si="109"/>
        <v>#REF!</v>
      </c>
      <c r="H351" s="5" t="e">
        <f t="shared" ca="1" si="110"/>
        <v>#REF!</v>
      </c>
      <c r="I351" s="9" t="e">
        <f t="shared" ca="1" si="111"/>
        <v>#REF!</v>
      </c>
      <c r="J351" s="5" t="s">
        <v>151</v>
      </c>
      <c r="K351" s="88">
        <v>18</v>
      </c>
    </row>
    <row r="352" spans="2:11" x14ac:dyDescent="0.35">
      <c r="B352" s="11" t="s">
        <v>173</v>
      </c>
      <c r="C352" s="5">
        <v>10</v>
      </c>
      <c r="D352" s="5" t="e">
        <f t="shared" ca="1" si="106"/>
        <v>#REF!</v>
      </c>
      <c r="E352" s="5" t="e">
        <f t="shared" ca="1" si="107"/>
        <v>#REF!</v>
      </c>
      <c r="F352" s="5" t="e">
        <f t="shared" ca="1" si="108"/>
        <v>#REF!</v>
      </c>
      <c r="G352" s="5" t="e">
        <f t="shared" ca="1" si="109"/>
        <v>#REF!</v>
      </c>
      <c r="H352" s="5" t="e">
        <f t="shared" ca="1" si="110"/>
        <v>#REF!</v>
      </c>
      <c r="I352" s="9" t="e">
        <f t="shared" ca="1" si="111"/>
        <v>#REF!</v>
      </c>
      <c r="J352" s="5" t="s">
        <v>152</v>
      </c>
      <c r="K352" s="88">
        <v>18</v>
      </c>
    </row>
    <row r="353" spans="2:11" x14ac:dyDescent="0.35">
      <c r="B353" s="11" t="s">
        <v>173</v>
      </c>
      <c r="C353" s="5">
        <v>11</v>
      </c>
      <c r="D353" s="5" t="e">
        <f t="shared" ca="1" si="106"/>
        <v>#REF!</v>
      </c>
      <c r="E353" s="5" t="e">
        <f t="shared" ca="1" si="107"/>
        <v>#REF!</v>
      </c>
      <c r="F353" s="5" t="e">
        <f t="shared" ca="1" si="108"/>
        <v>#REF!</v>
      </c>
      <c r="G353" s="5" t="e">
        <f t="shared" ca="1" si="109"/>
        <v>#REF!</v>
      </c>
      <c r="H353" s="5" t="e">
        <f t="shared" ca="1" si="110"/>
        <v>#REF!</v>
      </c>
      <c r="I353" s="9" t="e">
        <f t="shared" ca="1" si="111"/>
        <v>#REF!</v>
      </c>
      <c r="J353" s="5" t="s">
        <v>153</v>
      </c>
      <c r="K353" s="88">
        <v>18</v>
      </c>
    </row>
    <row r="354" spans="2:11" x14ac:dyDescent="0.35">
      <c r="B354" s="11" t="s">
        <v>173</v>
      </c>
      <c r="C354" s="5">
        <v>12</v>
      </c>
      <c r="D354" s="5" t="e">
        <f t="shared" ca="1" si="106"/>
        <v>#REF!</v>
      </c>
      <c r="E354" s="5" t="e">
        <f t="shared" ca="1" si="107"/>
        <v>#REF!</v>
      </c>
      <c r="F354" s="5" t="e">
        <f t="shared" ca="1" si="108"/>
        <v>#REF!</v>
      </c>
      <c r="G354" s="5" t="e">
        <f t="shared" ca="1" si="109"/>
        <v>#REF!</v>
      </c>
      <c r="H354" s="5" t="e">
        <f t="shared" ca="1" si="110"/>
        <v>#REF!</v>
      </c>
      <c r="I354" s="9" t="e">
        <f t="shared" ca="1" si="111"/>
        <v>#REF!</v>
      </c>
      <c r="J354" s="5" t="s">
        <v>154</v>
      </c>
      <c r="K354" s="88">
        <v>18</v>
      </c>
    </row>
    <row r="355" spans="2:11" x14ac:dyDescent="0.35">
      <c r="B355" s="11" t="s">
        <v>173</v>
      </c>
      <c r="C355" s="5">
        <v>13</v>
      </c>
      <c r="D355" s="5" t="e">
        <f t="shared" ca="1" si="106"/>
        <v>#REF!</v>
      </c>
      <c r="E355" s="5" t="e">
        <f t="shared" ca="1" si="107"/>
        <v>#REF!</v>
      </c>
      <c r="F355" s="5" t="e">
        <f t="shared" ca="1" si="108"/>
        <v>#REF!</v>
      </c>
      <c r="G355" s="5" t="e">
        <f t="shared" ca="1" si="109"/>
        <v>#REF!</v>
      </c>
      <c r="H355" s="5" t="e">
        <f t="shared" ca="1" si="110"/>
        <v>#REF!</v>
      </c>
      <c r="I355" s="9" t="e">
        <f t="shared" ca="1" si="111"/>
        <v>#REF!</v>
      </c>
      <c r="J355" s="5" t="s">
        <v>155</v>
      </c>
      <c r="K355" s="88">
        <v>18</v>
      </c>
    </row>
    <row r="356" spans="2:11" x14ac:dyDescent="0.35">
      <c r="B356" s="11" t="s">
        <v>173</v>
      </c>
      <c r="C356" s="5">
        <v>14</v>
      </c>
      <c r="D356" s="5" t="e">
        <f t="shared" ca="1" si="106"/>
        <v>#REF!</v>
      </c>
      <c r="E356" s="5" t="e">
        <f t="shared" ca="1" si="107"/>
        <v>#REF!</v>
      </c>
      <c r="F356" s="5" t="e">
        <f t="shared" ca="1" si="108"/>
        <v>#REF!</v>
      </c>
      <c r="G356" s="5" t="e">
        <f t="shared" ca="1" si="109"/>
        <v>#REF!</v>
      </c>
      <c r="H356" s="5" t="e">
        <f t="shared" ca="1" si="110"/>
        <v>#REF!</v>
      </c>
      <c r="I356" s="9" t="e">
        <f t="shared" ca="1" si="111"/>
        <v>#REF!</v>
      </c>
      <c r="J356" s="5" t="s">
        <v>156</v>
      </c>
      <c r="K356" s="88">
        <v>18</v>
      </c>
    </row>
    <row r="357" spans="2:11" x14ac:dyDescent="0.35">
      <c r="B357" s="11" t="s">
        <v>173</v>
      </c>
      <c r="C357" s="5">
        <v>15</v>
      </c>
      <c r="D357" s="5" t="e">
        <f t="shared" ca="1" si="106"/>
        <v>#REF!</v>
      </c>
      <c r="E357" s="5" t="e">
        <f t="shared" ca="1" si="107"/>
        <v>#REF!</v>
      </c>
      <c r="F357" s="5" t="e">
        <f t="shared" ca="1" si="108"/>
        <v>#REF!</v>
      </c>
      <c r="G357" s="5" t="e">
        <f t="shared" ca="1" si="109"/>
        <v>#REF!</v>
      </c>
      <c r="H357" s="5" t="e">
        <f t="shared" ca="1" si="110"/>
        <v>#REF!</v>
      </c>
      <c r="I357" s="9" t="e">
        <f t="shared" ca="1" si="111"/>
        <v>#REF!</v>
      </c>
      <c r="J357" s="5" t="s">
        <v>157</v>
      </c>
      <c r="K357" s="88">
        <v>18</v>
      </c>
    </row>
    <row r="358" spans="2:11" x14ac:dyDescent="0.35">
      <c r="B358" s="11" t="s">
        <v>173</v>
      </c>
      <c r="C358" s="5">
        <v>16</v>
      </c>
      <c r="D358" s="5" t="e">
        <f t="shared" ca="1" si="106"/>
        <v>#REF!</v>
      </c>
      <c r="E358" s="5" t="e">
        <f t="shared" ca="1" si="107"/>
        <v>#REF!</v>
      </c>
      <c r="F358" s="5" t="e">
        <f t="shared" ca="1" si="108"/>
        <v>#REF!</v>
      </c>
      <c r="G358" s="5" t="e">
        <f t="shared" ca="1" si="109"/>
        <v>#REF!</v>
      </c>
      <c r="H358" s="5" t="e">
        <f t="shared" ca="1" si="110"/>
        <v>#REF!</v>
      </c>
      <c r="I358" s="9" t="e">
        <f t="shared" ca="1" si="111"/>
        <v>#REF!</v>
      </c>
      <c r="J358" s="5" t="s">
        <v>158</v>
      </c>
      <c r="K358" s="88">
        <v>18</v>
      </c>
    </row>
    <row r="359" spans="2:11" x14ac:dyDescent="0.35">
      <c r="B359" s="11" t="s">
        <v>173</v>
      </c>
      <c r="C359" s="5">
        <v>17</v>
      </c>
      <c r="D359" s="5" t="e">
        <f t="shared" ca="1" si="106"/>
        <v>#REF!</v>
      </c>
      <c r="E359" s="5" t="e">
        <f t="shared" ca="1" si="107"/>
        <v>#REF!</v>
      </c>
      <c r="F359" s="5" t="e">
        <f t="shared" ca="1" si="108"/>
        <v>#REF!</v>
      </c>
      <c r="G359" s="5" t="e">
        <f t="shared" ca="1" si="109"/>
        <v>#REF!</v>
      </c>
      <c r="H359" s="5" t="e">
        <f t="shared" ca="1" si="110"/>
        <v>#REF!</v>
      </c>
      <c r="I359" s="9" t="e">
        <f t="shared" ca="1" si="111"/>
        <v>#REF!</v>
      </c>
      <c r="J359" s="5" t="s">
        <v>159</v>
      </c>
      <c r="K359" s="88">
        <v>18</v>
      </c>
    </row>
    <row r="360" spans="2:11" x14ac:dyDescent="0.35">
      <c r="B360" s="11" t="s">
        <v>173</v>
      </c>
      <c r="C360" s="5">
        <v>18</v>
      </c>
      <c r="D360" s="5" t="e">
        <f t="shared" ca="1" si="106"/>
        <v>#REF!</v>
      </c>
      <c r="E360" s="5" t="e">
        <f t="shared" ca="1" si="107"/>
        <v>#REF!</v>
      </c>
      <c r="F360" s="5" t="e">
        <f t="shared" ca="1" si="108"/>
        <v>#REF!</v>
      </c>
      <c r="G360" s="5" t="e">
        <f t="shared" ca="1" si="109"/>
        <v>#REF!</v>
      </c>
      <c r="H360" s="5" t="e">
        <f t="shared" ca="1" si="110"/>
        <v>#REF!</v>
      </c>
      <c r="I360" s="9" t="e">
        <f t="shared" ca="1" si="111"/>
        <v>#REF!</v>
      </c>
      <c r="J360" s="5" t="s">
        <v>160</v>
      </c>
      <c r="K360" s="88">
        <v>18</v>
      </c>
    </row>
    <row r="361" spans="2:11" x14ac:dyDescent="0.35">
      <c r="B361" s="11" t="s">
        <v>173</v>
      </c>
      <c r="C361" s="5">
        <v>19</v>
      </c>
      <c r="D361" s="5" t="e">
        <f t="shared" ca="1" si="106"/>
        <v>#REF!</v>
      </c>
      <c r="E361" s="5" t="e">
        <f t="shared" ca="1" si="107"/>
        <v>#REF!</v>
      </c>
      <c r="F361" s="5" t="e">
        <f t="shared" ca="1" si="108"/>
        <v>#REF!</v>
      </c>
      <c r="G361" s="5" t="e">
        <f t="shared" ca="1" si="109"/>
        <v>#REF!</v>
      </c>
      <c r="H361" s="5" t="e">
        <f t="shared" ca="1" si="110"/>
        <v>#REF!</v>
      </c>
      <c r="I361" s="9" t="e">
        <f t="shared" ca="1" si="111"/>
        <v>#REF!</v>
      </c>
      <c r="J361" s="5" t="s">
        <v>161</v>
      </c>
      <c r="K361" s="88">
        <v>18</v>
      </c>
    </row>
    <row r="362" spans="2:11" x14ac:dyDescent="0.35">
      <c r="B362" s="11" t="s">
        <v>173</v>
      </c>
      <c r="C362" s="5">
        <v>20</v>
      </c>
      <c r="D362" s="5" t="e">
        <f t="shared" ca="1" si="106"/>
        <v>#REF!</v>
      </c>
      <c r="E362" s="5" t="e">
        <f t="shared" ca="1" si="107"/>
        <v>#REF!</v>
      </c>
      <c r="F362" s="5" t="e">
        <f t="shared" ca="1" si="108"/>
        <v>#REF!</v>
      </c>
      <c r="G362" s="5" t="e">
        <f t="shared" ca="1" si="109"/>
        <v>#REF!</v>
      </c>
      <c r="H362" s="5" t="e">
        <f t="shared" ca="1" si="110"/>
        <v>#REF!</v>
      </c>
      <c r="I362" s="9" t="e">
        <f t="shared" ca="1" si="111"/>
        <v>#REF!</v>
      </c>
      <c r="J362" s="5" t="s">
        <v>162</v>
      </c>
      <c r="K362" s="88">
        <v>18</v>
      </c>
    </row>
    <row r="363" spans="2:11" x14ac:dyDescent="0.35">
      <c r="B363" s="11" t="s">
        <v>174</v>
      </c>
      <c r="C363" s="12">
        <v>1</v>
      </c>
      <c r="D363" s="12" t="e">
        <f ca="1">COUNTIF(INDIRECT("'"&amp;$B363&amp;"'!"&amp;$J363),"Significant Positive")</f>
        <v>#REF!</v>
      </c>
      <c r="E363" s="12" t="e">
        <f ca="1">COUNTIF(INDIRECT("'"&amp;$B363&amp;"'!"&amp;$J363),"Significant Negative")</f>
        <v>#REF!</v>
      </c>
      <c r="F363" s="12" t="e">
        <f ca="1">COUNTIF(INDIRECT("'"&amp;$B363&amp;"'!"&amp;$J363),"Minor Positive")</f>
        <v>#REF!</v>
      </c>
      <c r="G363" s="12" t="e">
        <f ca="1">COUNTIF(INDIRECT("'"&amp;$B363&amp;"'!"&amp;$J363),"Minor Negative")</f>
        <v>#REF!</v>
      </c>
      <c r="H363" s="12" t="e">
        <f ca="1">COUNTIF(INDIRECT("'"&amp;$B363&amp;"'!"&amp;$J363),"Neutral")</f>
        <v>#REF!</v>
      </c>
      <c r="I363" s="13" t="e">
        <f ca="1">COUNTIF(INDIRECT("'"&amp;$B363&amp;"'!"&amp;$J363),"Uncertain")</f>
        <v>#REF!</v>
      </c>
      <c r="J363" s="5" t="s">
        <v>166</v>
      </c>
      <c r="K363" s="88">
        <v>19</v>
      </c>
    </row>
    <row r="364" spans="2:11" x14ac:dyDescent="0.35">
      <c r="B364" s="11" t="s">
        <v>174</v>
      </c>
      <c r="C364" s="5">
        <v>2</v>
      </c>
      <c r="D364" s="5" t="e">
        <f t="shared" ref="D364:D382" ca="1" si="112">COUNTIF(INDIRECT("'"&amp;$B364&amp;"'!"&amp;$J364),"Significant Positive")</f>
        <v>#REF!</v>
      </c>
      <c r="E364" s="5" t="e">
        <f t="shared" ref="E364:E382" ca="1" si="113">COUNTIF(INDIRECT("'"&amp;$B364&amp;"'!"&amp;$J364),"Significant Negative")</f>
        <v>#REF!</v>
      </c>
      <c r="F364" s="5" t="e">
        <f t="shared" ref="F364:F382" ca="1" si="114">COUNTIF(INDIRECT("'"&amp;$B364&amp;"'!"&amp;$J364),"Minor Positive")</f>
        <v>#REF!</v>
      </c>
      <c r="G364" s="5" t="e">
        <f t="shared" ref="G364:G382" ca="1" si="115">COUNTIF(INDIRECT("'"&amp;$B364&amp;"'!"&amp;$J364),"Minor Negative")</f>
        <v>#REF!</v>
      </c>
      <c r="H364" s="5" t="e">
        <f t="shared" ref="H364:H382" ca="1" si="116">COUNTIF(INDIRECT("'"&amp;$B364&amp;"'!"&amp;$J364),"Neutral")</f>
        <v>#REF!</v>
      </c>
      <c r="I364" s="9" t="e">
        <f t="shared" ref="I364:I382" ca="1" si="117">COUNTIF(INDIRECT("'"&amp;$B364&amp;"'!"&amp;$J364),"Uncertain")</f>
        <v>#REF!</v>
      </c>
      <c r="J364" s="5" t="s">
        <v>167</v>
      </c>
      <c r="K364" s="88">
        <v>19</v>
      </c>
    </row>
    <row r="365" spans="2:11" x14ac:dyDescent="0.35">
      <c r="B365" s="11" t="s">
        <v>174</v>
      </c>
      <c r="C365" s="5">
        <v>3</v>
      </c>
      <c r="D365" s="5" t="e">
        <f t="shared" ca="1" si="112"/>
        <v>#REF!</v>
      </c>
      <c r="E365" s="5" t="e">
        <f t="shared" ca="1" si="113"/>
        <v>#REF!</v>
      </c>
      <c r="F365" s="5" t="e">
        <f t="shared" ca="1" si="114"/>
        <v>#REF!</v>
      </c>
      <c r="G365" s="5" t="e">
        <f t="shared" ca="1" si="115"/>
        <v>#REF!</v>
      </c>
      <c r="H365" s="5" t="e">
        <f t="shared" ca="1" si="116"/>
        <v>#REF!</v>
      </c>
      <c r="I365" s="9" t="e">
        <f t="shared" ca="1" si="117"/>
        <v>#REF!</v>
      </c>
      <c r="J365" s="5" t="s">
        <v>168</v>
      </c>
      <c r="K365" s="88">
        <v>19</v>
      </c>
    </row>
    <row r="366" spans="2:11" x14ac:dyDescent="0.35">
      <c r="B366" s="11" t="s">
        <v>174</v>
      </c>
      <c r="C366" s="5">
        <v>4</v>
      </c>
      <c r="D366" s="5" t="e">
        <f t="shared" ca="1" si="112"/>
        <v>#REF!</v>
      </c>
      <c r="E366" s="5" t="e">
        <f t="shared" ca="1" si="113"/>
        <v>#REF!</v>
      </c>
      <c r="F366" s="5" t="e">
        <f t="shared" ca="1" si="114"/>
        <v>#REF!</v>
      </c>
      <c r="G366" s="5" t="e">
        <f t="shared" ca="1" si="115"/>
        <v>#REF!</v>
      </c>
      <c r="H366" s="5" t="e">
        <f t="shared" ca="1" si="116"/>
        <v>#REF!</v>
      </c>
      <c r="I366" s="9" t="e">
        <f t="shared" ca="1" si="117"/>
        <v>#REF!</v>
      </c>
      <c r="J366" s="5" t="s">
        <v>146</v>
      </c>
      <c r="K366" s="88">
        <v>19</v>
      </c>
    </row>
    <row r="367" spans="2:11" x14ac:dyDescent="0.35">
      <c r="B367" s="11" t="s">
        <v>174</v>
      </c>
      <c r="C367" s="5">
        <v>5</v>
      </c>
      <c r="D367" s="5" t="e">
        <f t="shared" ca="1" si="112"/>
        <v>#REF!</v>
      </c>
      <c r="E367" s="5" t="e">
        <f t="shared" ca="1" si="113"/>
        <v>#REF!</v>
      </c>
      <c r="F367" s="5" t="e">
        <f t="shared" ca="1" si="114"/>
        <v>#REF!</v>
      </c>
      <c r="G367" s="5" t="e">
        <f t="shared" ca="1" si="115"/>
        <v>#REF!</v>
      </c>
      <c r="H367" s="5" t="e">
        <f t="shared" ca="1" si="116"/>
        <v>#REF!</v>
      </c>
      <c r="I367" s="9" t="e">
        <f t="shared" ca="1" si="117"/>
        <v>#REF!</v>
      </c>
      <c r="J367" s="5" t="s">
        <v>147</v>
      </c>
      <c r="K367" s="88">
        <v>19</v>
      </c>
    </row>
    <row r="368" spans="2:11" x14ac:dyDescent="0.35">
      <c r="B368" s="11" t="s">
        <v>174</v>
      </c>
      <c r="C368" s="5">
        <v>6</v>
      </c>
      <c r="D368" s="5" t="e">
        <f t="shared" ca="1" si="112"/>
        <v>#REF!</v>
      </c>
      <c r="E368" s="5" t="e">
        <f t="shared" ca="1" si="113"/>
        <v>#REF!</v>
      </c>
      <c r="F368" s="5" t="e">
        <f t="shared" ca="1" si="114"/>
        <v>#REF!</v>
      </c>
      <c r="G368" s="5" t="e">
        <f t="shared" ca="1" si="115"/>
        <v>#REF!</v>
      </c>
      <c r="H368" s="5" t="e">
        <f t="shared" ca="1" si="116"/>
        <v>#REF!</v>
      </c>
      <c r="I368" s="9" t="e">
        <f t="shared" ca="1" si="117"/>
        <v>#REF!</v>
      </c>
      <c r="J368" s="5" t="s">
        <v>148</v>
      </c>
      <c r="K368" s="88">
        <v>19</v>
      </c>
    </row>
    <row r="369" spans="2:11" x14ac:dyDescent="0.35">
      <c r="B369" s="11" t="s">
        <v>174</v>
      </c>
      <c r="C369" s="5">
        <v>7</v>
      </c>
      <c r="D369" s="5" t="e">
        <f t="shared" ca="1" si="112"/>
        <v>#REF!</v>
      </c>
      <c r="E369" s="5" t="e">
        <f t="shared" ca="1" si="113"/>
        <v>#REF!</v>
      </c>
      <c r="F369" s="5" t="e">
        <f t="shared" ca="1" si="114"/>
        <v>#REF!</v>
      </c>
      <c r="G369" s="5" t="e">
        <f t="shared" ca="1" si="115"/>
        <v>#REF!</v>
      </c>
      <c r="H369" s="5" t="e">
        <f t="shared" ca="1" si="116"/>
        <v>#REF!</v>
      </c>
      <c r="I369" s="9" t="e">
        <f t="shared" ca="1" si="117"/>
        <v>#REF!</v>
      </c>
      <c r="J369" s="5" t="s">
        <v>149</v>
      </c>
      <c r="K369" s="88">
        <v>19</v>
      </c>
    </row>
    <row r="370" spans="2:11" x14ac:dyDescent="0.35">
      <c r="B370" s="11" t="s">
        <v>174</v>
      </c>
      <c r="C370" s="5">
        <v>8</v>
      </c>
      <c r="D370" s="5" t="e">
        <f t="shared" ca="1" si="112"/>
        <v>#REF!</v>
      </c>
      <c r="E370" s="5" t="e">
        <f t="shared" ca="1" si="113"/>
        <v>#REF!</v>
      </c>
      <c r="F370" s="5" t="e">
        <f t="shared" ca="1" si="114"/>
        <v>#REF!</v>
      </c>
      <c r="G370" s="5" t="e">
        <f t="shared" ca="1" si="115"/>
        <v>#REF!</v>
      </c>
      <c r="H370" s="5" t="e">
        <f t="shared" ca="1" si="116"/>
        <v>#REF!</v>
      </c>
      <c r="I370" s="9" t="e">
        <f t="shared" ca="1" si="117"/>
        <v>#REF!</v>
      </c>
      <c r="J370" s="5" t="s">
        <v>150</v>
      </c>
      <c r="K370" s="88">
        <v>19</v>
      </c>
    </row>
    <row r="371" spans="2:11" x14ac:dyDescent="0.35">
      <c r="B371" s="11" t="s">
        <v>174</v>
      </c>
      <c r="C371" s="5">
        <v>9</v>
      </c>
      <c r="D371" s="5" t="e">
        <f t="shared" ca="1" si="112"/>
        <v>#REF!</v>
      </c>
      <c r="E371" s="5" t="e">
        <f t="shared" ca="1" si="113"/>
        <v>#REF!</v>
      </c>
      <c r="F371" s="5" t="e">
        <f t="shared" ca="1" si="114"/>
        <v>#REF!</v>
      </c>
      <c r="G371" s="5" t="e">
        <f t="shared" ca="1" si="115"/>
        <v>#REF!</v>
      </c>
      <c r="H371" s="5" t="e">
        <f t="shared" ca="1" si="116"/>
        <v>#REF!</v>
      </c>
      <c r="I371" s="9" t="e">
        <f t="shared" ca="1" si="117"/>
        <v>#REF!</v>
      </c>
      <c r="J371" s="5" t="s">
        <v>151</v>
      </c>
      <c r="K371" s="88">
        <v>19</v>
      </c>
    </row>
    <row r="372" spans="2:11" x14ac:dyDescent="0.35">
      <c r="B372" s="11" t="s">
        <v>174</v>
      </c>
      <c r="C372" s="5">
        <v>10</v>
      </c>
      <c r="D372" s="5" t="e">
        <f t="shared" ca="1" si="112"/>
        <v>#REF!</v>
      </c>
      <c r="E372" s="5" t="e">
        <f t="shared" ca="1" si="113"/>
        <v>#REF!</v>
      </c>
      <c r="F372" s="5" t="e">
        <f t="shared" ca="1" si="114"/>
        <v>#REF!</v>
      </c>
      <c r="G372" s="5" t="e">
        <f t="shared" ca="1" si="115"/>
        <v>#REF!</v>
      </c>
      <c r="H372" s="5" t="e">
        <f t="shared" ca="1" si="116"/>
        <v>#REF!</v>
      </c>
      <c r="I372" s="9" t="e">
        <f t="shared" ca="1" si="117"/>
        <v>#REF!</v>
      </c>
      <c r="J372" s="5" t="s">
        <v>152</v>
      </c>
      <c r="K372" s="88">
        <v>19</v>
      </c>
    </row>
    <row r="373" spans="2:11" x14ac:dyDescent="0.35">
      <c r="B373" s="11" t="s">
        <v>174</v>
      </c>
      <c r="C373" s="5">
        <v>11</v>
      </c>
      <c r="D373" s="5" t="e">
        <f t="shared" ca="1" si="112"/>
        <v>#REF!</v>
      </c>
      <c r="E373" s="5" t="e">
        <f t="shared" ca="1" si="113"/>
        <v>#REF!</v>
      </c>
      <c r="F373" s="5" t="e">
        <f t="shared" ca="1" si="114"/>
        <v>#REF!</v>
      </c>
      <c r="G373" s="5" t="e">
        <f t="shared" ca="1" si="115"/>
        <v>#REF!</v>
      </c>
      <c r="H373" s="5" t="e">
        <f t="shared" ca="1" si="116"/>
        <v>#REF!</v>
      </c>
      <c r="I373" s="9" t="e">
        <f t="shared" ca="1" si="117"/>
        <v>#REF!</v>
      </c>
      <c r="J373" s="5" t="s">
        <v>153</v>
      </c>
      <c r="K373" s="88">
        <v>19</v>
      </c>
    </row>
    <row r="374" spans="2:11" x14ac:dyDescent="0.35">
      <c r="B374" s="11" t="s">
        <v>174</v>
      </c>
      <c r="C374" s="5">
        <v>12</v>
      </c>
      <c r="D374" s="5" t="e">
        <f t="shared" ca="1" si="112"/>
        <v>#REF!</v>
      </c>
      <c r="E374" s="5" t="e">
        <f t="shared" ca="1" si="113"/>
        <v>#REF!</v>
      </c>
      <c r="F374" s="5" t="e">
        <f t="shared" ca="1" si="114"/>
        <v>#REF!</v>
      </c>
      <c r="G374" s="5" t="e">
        <f t="shared" ca="1" si="115"/>
        <v>#REF!</v>
      </c>
      <c r="H374" s="5" t="e">
        <f t="shared" ca="1" si="116"/>
        <v>#REF!</v>
      </c>
      <c r="I374" s="9" t="e">
        <f t="shared" ca="1" si="117"/>
        <v>#REF!</v>
      </c>
      <c r="J374" s="5" t="s">
        <v>154</v>
      </c>
      <c r="K374" s="88">
        <v>19</v>
      </c>
    </row>
    <row r="375" spans="2:11" x14ac:dyDescent="0.35">
      <c r="B375" s="11" t="s">
        <v>174</v>
      </c>
      <c r="C375" s="5">
        <v>13</v>
      </c>
      <c r="D375" s="5" t="e">
        <f t="shared" ca="1" si="112"/>
        <v>#REF!</v>
      </c>
      <c r="E375" s="5" t="e">
        <f t="shared" ca="1" si="113"/>
        <v>#REF!</v>
      </c>
      <c r="F375" s="5" t="e">
        <f t="shared" ca="1" si="114"/>
        <v>#REF!</v>
      </c>
      <c r="G375" s="5" t="e">
        <f t="shared" ca="1" si="115"/>
        <v>#REF!</v>
      </c>
      <c r="H375" s="5" t="e">
        <f t="shared" ca="1" si="116"/>
        <v>#REF!</v>
      </c>
      <c r="I375" s="9" t="e">
        <f t="shared" ca="1" si="117"/>
        <v>#REF!</v>
      </c>
      <c r="J375" s="5" t="s">
        <v>155</v>
      </c>
      <c r="K375" s="88">
        <v>19</v>
      </c>
    </row>
    <row r="376" spans="2:11" x14ac:dyDescent="0.35">
      <c r="B376" s="11" t="s">
        <v>174</v>
      </c>
      <c r="C376" s="5">
        <v>14</v>
      </c>
      <c r="D376" s="5" t="e">
        <f t="shared" ca="1" si="112"/>
        <v>#REF!</v>
      </c>
      <c r="E376" s="5" t="e">
        <f t="shared" ca="1" si="113"/>
        <v>#REF!</v>
      </c>
      <c r="F376" s="5" t="e">
        <f t="shared" ca="1" si="114"/>
        <v>#REF!</v>
      </c>
      <c r="G376" s="5" t="e">
        <f t="shared" ca="1" si="115"/>
        <v>#REF!</v>
      </c>
      <c r="H376" s="5" t="e">
        <f t="shared" ca="1" si="116"/>
        <v>#REF!</v>
      </c>
      <c r="I376" s="9" t="e">
        <f t="shared" ca="1" si="117"/>
        <v>#REF!</v>
      </c>
      <c r="J376" s="5" t="s">
        <v>156</v>
      </c>
      <c r="K376" s="88">
        <v>19</v>
      </c>
    </row>
    <row r="377" spans="2:11" x14ac:dyDescent="0.35">
      <c r="B377" s="11" t="s">
        <v>174</v>
      </c>
      <c r="C377" s="5">
        <v>15</v>
      </c>
      <c r="D377" s="5" t="e">
        <f t="shared" ca="1" si="112"/>
        <v>#REF!</v>
      </c>
      <c r="E377" s="5" t="e">
        <f t="shared" ca="1" si="113"/>
        <v>#REF!</v>
      </c>
      <c r="F377" s="5" t="e">
        <f t="shared" ca="1" si="114"/>
        <v>#REF!</v>
      </c>
      <c r="G377" s="5" t="e">
        <f t="shared" ca="1" si="115"/>
        <v>#REF!</v>
      </c>
      <c r="H377" s="5" t="e">
        <f t="shared" ca="1" si="116"/>
        <v>#REF!</v>
      </c>
      <c r="I377" s="9" t="e">
        <f t="shared" ca="1" si="117"/>
        <v>#REF!</v>
      </c>
      <c r="J377" s="5" t="s">
        <v>157</v>
      </c>
      <c r="K377" s="88">
        <v>19</v>
      </c>
    </row>
    <row r="378" spans="2:11" x14ac:dyDescent="0.35">
      <c r="B378" s="11" t="s">
        <v>174</v>
      </c>
      <c r="C378" s="5">
        <v>16</v>
      </c>
      <c r="D378" s="5" t="e">
        <f t="shared" ca="1" si="112"/>
        <v>#REF!</v>
      </c>
      <c r="E378" s="5" t="e">
        <f t="shared" ca="1" si="113"/>
        <v>#REF!</v>
      </c>
      <c r="F378" s="5" t="e">
        <f t="shared" ca="1" si="114"/>
        <v>#REF!</v>
      </c>
      <c r="G378" s="5" t="e">
        <f t="shared" ca="1" si="115"/>
        <v>#REF!</v>
      </c>
      <c r="H378" s="5" t="e">
        <f t="shared" ca="1" si="116"/>
        <v>#REF!</v>
      </c>
      <c r="I378" s="9" t="e">
        <f t="shared" ca="1" si="117"/>
        <v>#REF!</v>
      </c>
      <c r="J378" s="5" t="s">
        <v>158</v>
      </c>
      <c r="K378" s="88">
        <v>19</v>
      </c>
    </row>
    <row r="379" spans="2:11" x14ac:dyDescent="0.35">
      <c r="B379" s="11" t="s">
        <v>174</v>
      </c>
      <c r="C379" s="5">
        <v>17</v>
      </c>
      <c r="D379" s="5" t="e">
        <f t="shared" ca="1" si="112"/>
        <v>#REF!</v>
      </c>
      <c r="E379" s="5" t="e">
        <f t="shared" ca="1" si="113"/>
        <v>#REF!</v>
      </c>
      <c r="F379" s="5" t="e">
        <f t="shared" ca="1" si="114"/>
        <v>#REF!</v>
      </c>
      <c r="G379" s="5" t="e">
        <f t="shared" ca="1" si="115"/>
        <v>#REF!</v>
      </c>
      <c r="H379" s="5" t="e">
        <f t="shared" ca="1" si="116"/>
        <v>#REF!</v>
      </c>
      <c r="I379" s="9" t="e">
        <f t="shared" ca="1" si="117"/>
        <v>#REF!</v>
      </c>
      <c r="J379" s="5" t="s">
        <v>159</v>
      </c>
      <c r="K379" s="88">
        <v>19</v>
      </c>
    </row>
    <row r="380" spans="2:11" x14ac:dyDescent="0.35">
      <c r="B380" s="11" t="s">
        <v>174</v>
      </c>
      <c r="C380" s="5">
        <v>18</v>
      </c>
      <c r="D380" s="5" t="e">
        <f t="shared" ca="1" si="112"/>
        <v>#REF!</v>
      </c>
      <c r="E380" s="5" t="e">
        <f t="shared" ca="1" si="113"/>
        <v>#REF!</v>
      </c>
      <c r="F380" s="5" t="e">
        <f t="shared" ca="1" si="114"/>
        <v>#REF!</v>
      </c>
      <c r="G380" s="5" t="e">
        <f t="shared" ca="1" si="115"/>
        <v>#REF!</v>
      </c>
      <c r="H380" s="5" t="e">
        <f t="shared" ca="1" si="116"/>
        <v>#REF!</v>
      </c>
      <c r="I380" s="9" t="e">
        <f t="shared" ca="1" si="117"/>
        <v>#REF!</v>
      </c>
      <c r="J380" s="5" t="s">
        <v>160</v>
      </c>
      <c r="K380" s="88">
        <v>19</v>
      </c>
    </row>
    <row r="381" spans="2:11" x14ac:dyDescent="0.35">
      <c r="B381" s="11" t="s">
        <v>174</v>
      </c>
      <c r="C381" s="5">
        <v>19</v>
      </c>
      <c r="D381" s="5" t="e">
        <f t="shared" ca="1" si="112"/>
        <v>#REF!</v>
      </c>
      <c r="E381" s="5" t="e">
        <f t="shared" ca="1" si="113"/>
        <v>#REF!</v>
      </c>
      <c r="F381" s="5" t="e">
        <f t="shared" ca="1" si="114"/>
        <v>#REF!</v>
      </c>
      <c r="G381" s="5" t="e">
        <f t="shared" ca="1" si="115"/>
        <v>#REF!</v>
      </c>
      <c r="H381" s="5" t="e">
        <f t="shared" ca="1" si="116"/>
        <v>#REF!</v>
      </c>
      <c r="I381" s="9" t="e">
        <f t="shared" ca="1" si="117"/>
        <v>#REF!</v>
      </c>
      <c r="J381" s="5" t="s">
        <v>161</v>
      </c>
      <c r="K381" s="88">
        <v>19</v>
      </c>
    </row>
    <row r="382" spans="2:11" x14ac:dyDescent="0.35">
      <c r="B382" s="11" t="s">
        <v>174</v>
      </c>
      <c r="C382" s="5">
        <v>20</v>
      </c>
      <c r="D382" s="5" t="e">
        <f t="shared" ca="1" si="112"/>
        <v>#REF!</v>
      </c>
      <c r="E382" s="5" t="e">
        <f t="shared" ca="1" si="113"/>
        <v>#REF!</v>
      </c>
      <c r="F382" s="5" t="e">
        <f t="shared" ca="1" si="114"/>
        <v>#REF!</v>
      </c>
      <c r="G382" s="5" t="e">
        <f t="shared" ca="1" si="115"/>
        <v>#REF!</v>
      </c>
      <c r="H382" s="5" t="e">
        <f t="shared" ca="1" si="116"/>
        <v>#REF!</v>
      </c>
      <c r="I382" s="9" t="e">
        <f t="shared" ca="1" si="117"/>
        <v>#REF!</v>
      </c>
      <c r="J382" s="5" t="s">
        <v>162</v>
      </c>
      <c r="K382" s="88">
        <v>19</v>
      </c>
    </row>
    <row r="383" spans="2:11" x14ac:dyDescent="0.35">
      <c r="B383" s="11" t="s">
        <v>172</v>
      </c>
      <c r="C383" s="12">
        <v>1</v>
      </c>
      <c r="D383" s="12" t="e">
        <f ca="1">COUNTIF(INDIRECT("'"&amp;$B383&amp;"'!"&amp;$J383),"Significant Positive")</f>
        <v>#REF!</v>
      </c>
      <c r="E383" s="12" t="e">
        <f ca="1">COUNTIF(INDIRECT("'"&amp;$B383&amp;"'!"&amp;$J383),"Significant Negative")</f>
        <v>#REF!</v>
      </c>
      <c r="F383" s="12" t="e">
        <f ca="1">COUNTIF(INDIRECT("'"&amp;$B383&amp;"'!"&amp;$J383),"Minor Positive")</f>
        <v>#REF!</v>
      </c>
      <c r="G383" s="12" t="e">
        <f ca="1">COUNTIF(INDIRECT("'"&amp;$B383&amp;"'!"&amp;$J383),"Minor Negative")</f>
        <v>#REF!</v>
      </c>
      <c r="H383" s="12" t="e">
        <f ca="1">COUNTIF(INDIRECT("'"&amp;$B383&amp;"'!"&amp;$J383),"Neutral")</f>
        <v>#REF!</v>
      </c>
      <c r="I383" s="13" t="e">
        <f ca="1">COUNTIF(INDIRECT("'"&amp;$B383&amp;"'!"&amp;$J383),"Uncertain")</f>
        <v>#REF!</v>
      </c>
      <c r="J383" s="5" t="s">
        <v>166</v>
      </c>
      <c r="K383" s="88">
        <v>20</v>
      </c>
    </row>
    <row r="384" spans="2:11" x14ac:dyDescent="0.35">
      <c r="B384" s="11" t="s">
        <v>172</v>
      </c>
      <c r="C384" s="5">
        <v>2</v>
      </c>
      <c r="D384" s="5" t="e">
        <f t="shared" ref="D384:D402" ca="1" si="118">COUNTIF(INDIRECT("'"&amp;$B384&amp;"'!"&amp;$J384),"Significant Positive")</f>
        <v>#REF!</v>
      </c>
      <c r="E384" s="5" t="e">
        <f t="shared" ref="E384:E402" ca="1" si="119">COUNTIF(INDIRECT("'"&amp;$B384&amp;"'!"&amp;$J384),"Significant Negative")</f>
        <v>#REF!</v>
      </c>
      <c r="F384" s="5" t="e">
        <f t="shared" ref="F384:F402" ca="1" si="120">COUNTIF(INDIRECT("'"&amp;$B384&amp;"'!"&amp;$J384),"Minor Positive")</f>
        <v>#REF!</v>
      </c>
      <c r="G384" s="5" t="e">
        <f t="shared" ref="G384:G402" ca="1" si="121">COUNTIF(INDIRECT("'"&amp;$B384&amp;"'!"&amp;$J384),"Minor Negative")</f>
        <v>#REF!</v>
      </c>
      <c r="H384" s="5" t="e">
        <f t="shared" ref="H384:H402" ca="1" si="122">COUNTIF(INDIRECT("'"&amp;$B384&amp;"'!"&amp;$J384),"Neutral")</f>
        <v>#REF!</v>
      </c>
      <c r="I384" s="9" t="e">
        <f t="shared" ref="I384:I402" ca="1" si="123">COUNTIF(INDIRECT("'"&amp;$B384&amp;"'!"&amp;$J384),"Uncertain")</f>
        <v>#REF!</v>
      </c>
      <c r="J384" s="5" t="s">
        <v>167</v>
      </c>
      <c r="K384" s="88">
        <v>20</v>
      </c>
    </row>
    <row r="385" spans="2:11" x14ac:dyDescent="0.35">
      <c r="B385" s="11" t="s">
        <v>172</v>
      </c>
      <c r="C385" s="5">
        <v>3</v>
      </c>
      <c r="D385" s="5" t="e">
        <f t="shared" ca="1" si="118"/>
        <v>#REF!</v>
      </c>
      <c r="E385" s="5" t="e">
        <f t="shared" ca="1" si="119"/>
        <v>#REF!</v>
      </c>
      <c r="F385" s="5" t="e">
        <f t="shared" ca="1" si="120"/>
        <v>#REF!</v>
      </c>
      <c r="G385" s="5" t="e">
        <f t="shared" ca="1" si="121"/>
        <v>#REF!</v>
      </c>
      <c r="H385" s="5" t="e">
        <f t="shared" ca="1" si="122"/>
        <v>#REF!</v>
      </c>
      <c r="I385" s="9" t="e">
        <f t="shared" ca="1" si="123"/>
        <v>#REF!</v>
      </c>
      <c r="J385" s="5" t="s">
        <v>168</v>
      </c>
      <c r="K385" s="88">
        <v>20</v>
      </c>
    </row>
    <row r="386" spans="2:11" x14ac:dyDescent="0.35">
      <c r="B386" s="11" t="s">
        <v>172</v>
      </c>
      <c r="C386" s="5">
        <v>4</v>
      </c>
      <c r="D386" s="5" t="e">
        <f t="shared" ca="1" si="118"/>
        <v>#REF!</v>
      </c>
      <c r="E386" s="5" t="e">
        <f t="shared" ca="1" si="119"/>
        <v>#REF!</v>
      </c>
      <c r="F386" s="5" t="e">
        <f t="shared" ca="1" si="120"/>
        <v>#REF!</v>
      </c>
      <c r="G386" s="5" t="e">
        <f t="shared" ca="1" si="121"/>
        <v>#REF!</v>
      </c>
      <c r="H386" s="5" t="e">
        <f t="shared" ca="1" si="122"/>
        <v>#REF!</v>
      </c>
      <c r="I386" s="9" t="e">
        <f t="shared" ca="1" si="123"/>
        <v>#REF!</v>
      </c>
      <c r="J386" s="5" t="s">
        <v>146</v>
      </c>
      <c r="K386" s="88">
        <v>20</v>
      </c>
    </row>
    <row r="387" spans="2:11" x14ac:dyDescent="0.35">
      <c r="B387" s="11" t="s">
        <v>172</v>
      </c>
      <c r="C387" s="5">
        <v>5</v>
      </c>
      <c r="D387" s="5" t="e">
        <f t="shared" ca="1" si="118"/>
        <v>#REF!</v>
      </c>
      <c r="E387" s="5" t="e">
        <f t="shared" ca="1" si="119"/>
        <v>#REF!</v>
      </c>
      <c r="F387" s="5" t="e">
        <f t="shared" ca="1" si="120"/>
        <v>#REF!</v>
      </c>
      <c r="G387" s="5" t="e">
        <f t="shared" ca="1" si="121"/>
        <v>#REF!</v>
      </c>
      <c r="H387" s="5" t="e">
        <f t="shared" ca="1" si="122"/>
        <v>#REF!</v>
      </c>
      <c r="I387" s="9" t="e">
        <f t="shared" ca="1" si="123"/>
        <v>#REF!</v>
      </c>
      <c r="J387" s="5" t="s">
        <v>147</v>
      </c>
      <c r="K387" s="88">
        <v>20</v>
      </c>
    </row>
    <row r="388" spans="2:11" x14ac:dyDescent="0.35">
      <c r="B388" s="11" t="s">
        <v>172</v>
      </c>
      <c r="C388" s="5">
        <v>6</v>
      </c>
      <c r="D388" s="5" t="e">
        <f t="shared" ca="1" si="118"/>
        <v>#REF!</v>
      </c>
      <c r="E388" s="5" t="e">
        <f t="shared" ca="1" si="119"/>
        <v>#REF!</v>
      </c>
      <c r="F388" s="5" t="e">
        <f t="shared" ca="1" si="120"/>
        <v>#REF!</v>
      </c>
      <c r="G388" s="5" t="e">
        <f t="shared" ca="1" si="121"/>
        <v>#REF!</v>
      </c>
      <c r="H388" s="5" t="e">
        <f t="shared" ca="1" si="122"/>
        <v>#REF!</v>
      </c>
      <c r="I388" s="9" t="e">
        <f t="shared" ca="1" si="123"/>
        <v>#REF!</v>
      </c>
      <c r="J388" s="5" t="s">
        <v>148</v>
      </c>
      <c r="K388" s="88">
        <v>20</v>
      </c>
    </row>
    <row r="389" spans="2:11" x14ac:dyDescent="0.35">
      <c r="B389" s="11" t="s">
        <v>172</v>
      </c>
      <c r="C389" s="5">
        <v>7</v>
      </c>
      <c r="D389" s="5" t="e">
        <f t="shared" ca="1" si="118"/>
        <v>#REF!</v>
      </c>
      <c r="E389" s="5" t="e">
        <f t="shared" ca="1" si="119"/>
        <v>#REF!</v>
      </c>
      <c r="F389" s="5" t="e">
        <f t="shared" ca="1" si="120"/>
        <v>#REF!</v>
      </c>
      <c r="G389" s="5" t="e">
        <f t="shared" ca="1" si="121"/>
        <v>#REF!</v>
      </c>
      <c r="H389" s="5" t="e">
        <f t="shared" ca="1" si="122"/>
        <v>#REF!</v>
      </c>
      <c r="I389" s="9" t="e">
        <f t="shared" ca="1" si="123"/>
        <v>#REF!</v>
      </c>
      <c r="J389" s="5" t="s">
        <v>149</v>
      </c>
      <c r="K389" s="88">
        <v>20</v>
      </c>
    </row>
    <row r="390" spans="2:11" x14ac:dyDescent="0.35">
      <c r="B390" s="11" t="s">
        <v>172</v>
      </c>
      <c r="C390" s="5">
        <v>8</v>
      </c>
      <c r="D390" s="5" t="e">
        <f t="shared" ca="1" si="118"/>
        <v>#REF!</v>
      </c>
      <c r="E390" s="5" t="e">
        <f t="shared" ca="1" si="119"/>
        <v>#REF!</v>
      </c>
      <c r="F390" s="5" t="e">
        <f t="shared" ca="1" si="120"/>
        <v>#REF!</v>
      </c>
      <c r="G390" s="5" t="e">
        <f t="shared" ca="1" si="121"/>
        <v>#REF!</v>
      </c>
      <c r="H390" s="5" t="e">
        <f t="shared" ca="1" si="122"/>
        <v>#REF!</v>
      </c>
      <c r="I390" s="9" t="e">
        <f t="shared" ca="1" si="123"/>
        <v>#REF!</v>
      </c>
      <c r="J390" s="5" t="s">
        <v>150</v>
      </c>
      <c r="K390" s="88">
        <v>20</v>
      </c>
    </row>
    <row r="391" spans="2:11" x14ac:dyDescent="0.35">
      <c r="B391" s="11" t="s">
        <v>172</v>
      </c>
      <c r="C391" s="5">
        <v>9</v>
      </c>
      <c r="D391" s="5" t="e">
        <f t="shared" ca="1" si="118"/>
        <v>#REF!</v>
      </c>
      <c r="E391" s="5" t="e">
        <f t="shared" ca="1" si="119"/>
        <v>#REF!</v>
      </c>
      <c r="F391" s="5" t="e">
        <f t="shared" ca="1" si="120"/>
        <v>#REF!</v>
      </c>
      <c r="G391" s="5" t="e">
        <f t="shared" ca="1" si="121"/>
        <v>#REF!</v>
      </c>
      <c r="H391" s="5" t="e">
        <f t="shared" ca="1" si="122"/>
        <v>#REF!</v>
      </c>
      <c r="I391" s="9" t="e">
        <f t="shared" ca="1" si="123"/>
        <v>#REF!</v>
      </c>
      <c r="J391" s="5" t="s">
        <v>151</v>
      </c>
      <c r="K391" s="88">
        <v>20</v>
      </c>
    </row>
    <row r="392" spans="2:11" x14ac:dyDescent="0.35">
      <c r="B392" s="11" t="s">
        <v>172</v>
      </c>
      <c r="C392" s="5">
        <v>10</v>
      </c>
      <c r="D392" s="5" t="e">
        <f t="shared" ca="1" si="118"/>
        <v>#REF!</v>
      </c>
      <c r="E392" s="5" t="e">
        <f t="shared" ca="1" si="119"/>
        <v>#REF!</v>
      </c>
      <c r="F392" s="5" t="e">
        <f t="shared" ca="1" si="120"/>
        <v>#REF!</v>
      </c>
      <c r="G392" s="5" t="e">
        <f t="shared" ca="1" si="121"/>
        <v>#REF!</v>
      </c>
      <c r="H392" s="5" t="e">
        <f t="shared" ca="1" si="122"/>
        <v>#REF!</v>
      </c>
      <c r="I392" s="9" t="e">
        <f t="shared" ca="1" si="123"/>
        <v>#REF!</v>
      </c>
      <c r="J392" s="5" t="s">
        <v>152</v>
      </c>
      <c r="K392" s="88">
        <v>20</v>
      </c>
    </row>
    <row r="393" spans="2:11" x14ac:dyDescent="0.35">
      <c r="B393" s="11" t="s">
        <v>172</v>
      </c>
      <c r="C393" s="5">
        <v>11</v>
      </c>
      <c r="D393" s="5" t="e">
        <f t="shared" ca="1" si="118"/>
        <v>#REF!</v>
      </c>
      <c r="E393" s="5" t="e">
        <f t="shared" ca="1" si="119"/>
        <v>#REF!</v>
      </c>
      <c r="F393" s="5" t="e">
        <f t="shared" ca="1" si="120"/>
        <v>#REF!</v>
      </c>
      <c r="G393" s="5" t="e">
        <f t="shared" ca="1" si="121"/>
        <v>#REF!</v>
      </c>
      <c r="H393" s="5" t="e">
        <f t="shared" ca="1" si="122"/>
        <v>#REF!</v>
      </c>
      <c r="I393" s="9" t="e">
        <f t="shared" ca="1" si="123"/>
        <v>#REF!</v>
      </c>
      <c r="J393" s="5" t="s">
        <v>153</v>
      </c>
      <c r="K393" s="88">
        <v>20</v>
      </c>
    </row>
    <row r="394" spans="2:11" x14ac:dyDescent="0.35">
      <c r="B394" s="11" t="s">
        <v>172</v>
      </c>
      <c r="C394" s="5">
        <v>12</v>
      </c>
      <c r="D394" s="5" t="e">
        <f t="shared" ca="1" si="118"/>
        <v>#REF!</v>
      </c>
      <c r="E394" s="5" t="e">
        <f t="shared" ca="1" si="119"/>
        <v>#REF!</v>
      </c>
      <c r="F394" s="5" t="e">
        <f t="shared" ca="1" si="120"/>
        <v>#REF!</v>
      </c>
      <c r="G394" s="5" t="e">
        <f t="shared" ca="1" si="121"/>
        <v>#REF!</v>
      </c>
      <c r="H394" s="5" t="e">
        <f t="shared" ca="1" si="122"/>
        <v>#REF!</v>
      </c>
      <c r="I394" s="9" t="e">
        <f t="shared" ca="1" si="123"/>
        <v>#REF!</v>
      </c>
      <c r="J394" s="5" t="s">
        <v>154</v>
      </c>
      <c r="K394" s="88">
        <v>20</v>
      </c>
    </row>
    <row r="395" spans="2:11" x14ac:dyDescent="0.35">
      <c r="B395" s="11" t="s">
        <v>172</v>
      </c>
      <c r="C395" s="5">
        <v>13</v>
      </c>
      <c r="D395" s="5" t="e">
        <f t="shared" ca="1" si="118"/>
        <v>#REF!</v>
      </c>
      <c r="E395" s="5" t="e">
        <f t="shared" ca="1" si="119"/>
        <v>#REF!</v>
      </c>
      <c r="F395" s="5" t="e">
        <f t="shared" ca="1" si="120"/>
        <v>#REF!</v>
      </c>
      <c r="G395" s="5" t="e">
        <f t="shared" ca="1" si="121"/>
        <v>#REF!</v>
      </c>
      <c r="H395" s="5" t="e">
        <f t="shared" ca="1" si="122"/>
        <v>#REF!</v>
      </c>
      <c r="I395" s="9" t="e">
        <f t="shared" ca="1" si="123"/>
        <v>#REF!</v>
      </c>
      <c r="J395" s="5" t="s">
        <v>155</v>
      </c>
      <c r="K395" s="88">
        <v>20</v>
      </c>
    </row>
    <row r="396" spans="2:11" x14ac:dyDescent="0.35">
      <c r="B396" s="11" t="s">
        <v>172</v>
      </c>
      <c r="C396" s="5">
        <v>14</v>
      </c>
      <c r="D396" s="5" t="e">
        <f t="shared" ca="1" si="118"/>
        <v>#REF!</v>
      </c>
      <c r="E396" s="5" t="e">
        <f t="shared" ca="1" si="119"/>
        <v>#REF!</v>
      </c>
      <c r="F396" s="5" t="e">
        <f t="shared" ca="1" si="120"/>
        <v>#REF!</v>
      </c>
      <c r="G396" s="5" t="e">
        <f t="shared" ca="1" si="121"/>
        <v>#REF!</v>
      </c>
      <c r="H396" s="5" t="e">
        <f t="shared" ca="1" si="122"/>
        <v>#REF!</v>
      </c>
      <c r="I396" s="9" t="e">
        <f t="shared" ca="1" si="123"/>
        <v>#REF!</v>
      </c>
      <c r="J396" s="5" t="s">
        <v>156</v>
      </c>
      <c r="K396" s="88">
        <v>20</v>
      </c>
    </row>
    <row r="397" spans="2:11" x14ac:dyDescent="0.35">
      <c r="B397" s="11" t="s">
        <v>172</v>
      </c>
      <c r="C397" s="5">
        <v>15</v>
      </c>
      <c r="D397" s="5" t="e">
        <f t="shared" ca="1" si="118"/>
        <v>#REF!</v>
      </c>
      <c r="E397" s="5" t="e">
        <f t="shared" ca="1" si="119"/>
        <v>#REF!</v>
      </c>
      <c r="F397" s="5" t="e">
        <f t="shared" ca="1" si="120"/>
        <v>#REF!</v>
      </c>
      <c r="G397" s="5" t="e">
        <f t="shared" ca="1" si="121"/>
        <v>#REF!</v>
      </c>
      <c r="H397" s="5" t="e">
        <f t="shared" ca="1" si="122"/>
        <v>#REF!</v>
      </c>
      <c r="I397" s="9" t="e">
        <f t="shared" ca="1" si="123"/>
        <v>#REF!</v>
      </c>
      <c r="J397" s="5" t="s">
        <v>157</v>
      </c>
      <c r="K397" s="88">
        <v>20</v>
      </c>
    </row>
    <row r="398" spans="2:11" x14ac:dyDescent="0.35">
      <c r="B398" s="11" t="s">
        <v>172</v>
      </c>
      <c r="C398" s="5">
        <v>16</v>
      </c>
      <c r="D398" s="5" t="e">
        <f t="shared" ca="1" si="118"/>
        <v>#REF!</v>
      </c>
      <c r="E398" s="5" t="e">
        <f t="shared" ca="1" si="119"/>
        <v>#REF!</v>
      </c>
      <c r="F398" s="5" t="e">
        <f t="shared" ca="1" si="120"/>
        <v>#REF!</v>
      </c>
      <c r="G398" s="5" t="e">
        <f t="shared" ca="1" si="121"/>
        <v>#REF!</v>
      </c>
      <c r="H398" s="5" t="e">
        <f t="shared" ca="1" si="122"/>
        <v>#REF!</v>
      </c>
      <c r="I398" s="9" t="e">
        <f t="shared" ca="1" si="123"/>
        <v>#REF!</v>
      </c>
      <c r="J398" s="5" t="s">
        <v>158</v>
      </c>
      <c r="K398" s="88">
        <v>20</v>
      </c>
    </row>
    <row r="399" spans="2:11" x14ac:dyDescent="0.35">
      <c r="B399" s="11" t="s">
        <v>172</v>
      </c>
      <c r="C399" s="5">
        <v>17</v>
      </c>
      <c r="D399" s="5" t="e">
        <f t="shared" ca="1" si="118"/>
        <v>#REF!</v>
      </c>
      <c r="E399" s="5" t="e">
        <f t="shared" ca="1" si="119"/>
        <v>#REF!</v>
      </c>
      <c r="F399" s="5" t="e">
        <f t="shared" ca="1" si="120"/>
        <v>#REF!</v>
      </c>
      <c r="G399" s="5" t="e">
        <f t="shared" ca="1" si="121"/>
        <v>#REF!</v>
      </c>
      <c r="H399" s="5" t="e">
        <f t="shared" ca="1" si="122"/>
        <v>#REF!</v>
      </c>
      <c r="I399" s="9" t="e">
        <f t="shared" ca="1" si="123"/>
        <v>#REF!</v>
      </c>
      <c r="J399" s="5" t="s">
        <v>159</v>
      </c>
      <c r="K399" s="88">
        <v>20</v>
      </c>
    </row>
    <row r="400" spans="2:11" x14ac:dyDescent="0.35">
      <c r="B400" s="11" t="s">
        <v>172</v>
      </c>
      <c r="C400" s="5">
        <v>18</v>
      </c>
      <c r="D400" s="5" t="e">
        <f t="shared" ca="1" si="118"/>
        <v>#REF!</v>
      </c>
      <c r="E400" s="5" t="e">
        <f t="shared" ca="1" si="119"/>
        <v>#REF!</v>
      </c>
      <c r="F400" s="5" t="e">
        <f t="shared" ca="1" si="120"/>
        <v>#REF!</v>
      </c>
      <c r="G400" s="5" t="e">
        <f t="shared" ca="1" si="121"/>
        <v>#REF!</v>
      </c>
      <c r="H400" s="5" t="e">
        <f t="shared" ca="1" si="122"/>
        <v>#REF!</v>
      </c>
      <c r="I400" s="9" t="e">
        <f t="shared" ca="1" si="123"/>
        <v>#REF!</v>
      </c>
      <c r="J400" s="5" t="s">
        <v>160</v>
      </c>
      <c r="K400" s="88">
        <v>20</v>
      </c>
    </row>
    <row r="401" spans="2:11" x14ac:dyDescent="0.35">
      <c r="B401" s="11" t="s">
        <v>172</v>
      </c>
      <c r="C401" s="5">
        <v>19</v>
      </c>
      <c r="D401" s="5" t="e">
        <f t="shared" ca="1" si="118"/>
        <v>#REF!</v>
      </c>
      <c r="E401" s="5" t="e">
        <f t="shared" ca="1" si="119"/>
        <v>#REF!</v>
      </c>
      <c r="F401" s="5" t="e">
        <f t="shared" ca="1" si="120"/>
        <v>#REF!</v>
      </c>
      <c r="G401" s="5" t="e">
        <f t="shared" ca="1" si="121"/>
        <v>#REF!</v>
      </c>
      <c r="H401" s="5" t="e">
        <f t="shared" ca="1" si="122"/>
        <v>#REF!</v>
      </c>
      <c r="I401" s="9" t="e">
        <f t="shared" ca="1" si="123"/>
        <v>#REF!</v>
      </c>
      <c r="J401" s="5" t="s">
        <v>161</v>
      </c>
      <c r="K401" s="88">
        <v>20</v>
      </c>
    </row>
    <row r="402" spans="2:11" x14ac:dyDescent="0.35">
      <c r="B402" s="11" t="s">
        <v>172</v>
      </c>
      <c r="C402" s="5">
        <v>20</v>
      </c>
      <c r="D402" s="5" t="e">
        <f t="shared" ca="1" si="118"/>
        <v>#REF!</v>
      </c>
      <c r="E402" s="5" t="e">
        <f t="shared" ca="1" si="119"/>
        <v>#REF!</v>
      </c>
      <c r="F402" s="5" t="e">
        <f t="shared" ca="1" si="120"/>
        <v>#REF!</v>
      </c>
      <c r="G402" s="5" t="e">
        <f t="shared" ca="1" si="121"/>
        <v>#REF!</v>
      </c>
      <c r="H402" s="5" t="e">
        <f t="shared" ca="1" si="122"/>
        <v>#REF!</v>
      </c>
      <c r="I402" s="9" t="e">
        <f t="shared" ca="1" si="123"/>
        <v>#REF!</v>
      </c>
      <c r="J402" s="5" t="s">
        <v>162</v>
      </c>
      <c r="K402" s="88">
        <v>20</v>
      </c>
    </row>
    <row r="403" spans="2:11" x14ac:dyDescent="0.35">
      <c r="B403" s="11" t="s">
        <v>175</v>
      </c>
      <c r="C403" s="12">
        <v>1</v>
      </c>
      <c r="D403" s="12" t="e">
        <f ca="1">COUNTIF(INDIRECT("'"&amp;$B403&amp;"'!"&amp;$J403),"Significant Positive")</f>
        <v>#REF!</v>
      </c>
      <c r="E403" s="12" t="e">
        <f ca="1">COUNTIF(INDIRECT("'"&amp;$B403&amp;"'!"&amp;$J403),"Significant Negative")</f>
        <v>#REF!</v>
      </c>
      <c r="F403" s="12" t="e">
        <f ca="1">COUNTIF(INDIRECT("'"&amp;$B403&amp;"'!"&amp;$J403),"Minor Positive")</f>
        <v>#REF!</v>
      </c>
      <c r="G403" s="12" t="e">
        <f ca="1">COUNTIF(INDIRECT("'"&amp;$B403&amp;"'!"&amp;$J403),"Minor Negative")</f>
        <v>#REF!</v>
      </c>
      <c r="H403" s="12" t="e">
        <f ca="1">COUNTIF(INDIRECT("'"&amp;$B403&amp;"'!"&amp;$J403),"Neutral")</f>
        <v>#REF!</v>
      </c>
      <c r="I403" s="13" t="e">
        <f ca="1">COUNTIF(INDIRECT("'"&amp;$B403&amp;"'!"&amp;$J403),"Uncertain")</f>
        <v>#REF!</v>
      </c>
      <c r="J403" s="5" t="s">
        <v>165</v>
      </c>
      <c r="K403" s="2">
        <v>21</v>
      </c>
    </row>
    <row r="404" spans="2:11" x14ac:dyDescent="0.35">
      <c r="B404" s="11" t="s">
        <v>175</v>
      </c>
      <c r="C404" s="5">
        <v>2</v>
      </c>
      <c r="D404" s="5" t="e">
        <f t="shared" ref="D404:D415" ca="1" si="124">COUNTIF(INDIRECT("'"&amp;$B404&amp;"'!"&amp;$J404),"Significant Positive")</f>
        <v>#REF!</v>
      </c>
      <c r="E404" s="5" t="e">
        <f t="shared" ref="E404:E415" ca="1" si="125">COUNTIF(INDIRECT("'"&amp;$B404&amp;"'!"&amp;$J404),"Significant Negative")</f>
        <v>#REF!</v>
      </c>
      <c r="F404" s="5" t="e">
        <f t="shared" ref="F404:F415" ca="1" si="126">COUNTIF(INDIRECT("'"&amp;$B404&amp;"'!"&amp;$J404),"Minor Positive")</f>
        <v>#REF!</v>
      </c>
      <c r="G404" s="5" t="e">
        <f t="shared" ref="G404:G415" ca="1" si="127">COUNTIF(INDIRECT("'"&amp;$B404&amp;"'!"&amp;$J404),"Minor Negative")</f>
        <v>#REF!</v>
      </c>
      <c r="H404" s="5" t="e">
        <f t="shared" ref="H404:H415" ca="1" si="128">COUNTIF(INDIRECT("'"&amp;$B404&amp;"'!"&amp;$J404),"Neutral")</f>
        <v>#REF!</v>
      </c>
      <c r="I404" s="9" t="e">
        <f t="shared" ref="I404:I415" ca="1" si="129">COUNTIF(INDIRECT("'"&amp;$B404&amp;"'!"&amp;$J404),"Uncertain")</f>
        <v>#REF!</v>
      </c>
      <c r="J404" s="5" t="s">
        <v>166</v>
      </c>
      <c r="K404" s="2">
        <v>21</v>
      </c>
    </row>
    <row r="405" spans="2:11" x14ac:dyDescent="0.35">
      <c r="B405" s="11" t="s">
        <v>175</v>
      </c>
      <c r="C405" s="5">
        <v>3</v>
      </c>
      <c r="D405" s="5" t="e">
        <f t="shared" ca="1" si="124"/>
        <v>#REF!</v>
      </c>
      <c r="E405" s="5" t="e">
        <f t="shared" ca="1" si="125"/>
        <v>#REF!</v>
      </c>
      <c r="F405" s="5" t="e">
        <f t="shared" ca="1" si="126"/>
        <v>#REF!</v>
      </c>
      <c r="G405" s="5" t="e">
        <f t="shared" ca="1" si="127"/>
        <v>#REF!</v>
      </c>
      <c r="H405" s="5" t="e">
        <f t="shared" ca="1" si="128"/>
        <v>#REF!</v>
      </c>
      <c r="I405" s="9" t="e">
        <f t="shared" ca="1" si="129"/>
        <v>#REF!</v>
      </c>
      <c r="J405" s="5" t="s">
        <v>167</v>
      </c>
      <c r="K405" s="2">
        <v>21</v>
      </c>
    </row>
    <row r="406" spans="2:11" x14ac:dyDescent="0.35">
      <c r="B406" s="11" t="s">
        <v>175</v>
      </c>
      <c r="C406" s="5">
        <v>4</v>
      </c>
      <c r="D406" s="5" t="e">
        <f t="shared" ca="1" si="124"/>
        <v>#REF!</v>
      </c>
      <c r="E406" s="5" t="e">
        <f t="shared" ca="1" si="125"/>
        <v>#REF!</v>
      </c>
      <c r="F406" s="5" t="e">
        <f t="shared" ca="1" si="126"/>
        <v>#REF!</v>
      </c>
      <c r="G406" s="5" t="e">
        <f t="shared" ca="1" si="127"/>
        <v>#REF!</v>
      </c>
      <c r="H406" s="5" t="e">
        <f t="shared" ca="1" si="128"/>
        <v>#REF!</v>
      </c>
      <c r="I406" s="9" t="e">
        <f t="shared" ca="1" si="129"/>
        <v>#REF!</v>
      </c>
      <c r="J406" s="5" t="s">
        <v>168</v>
      </c>
      <c r="K406" s="2">
        <v>21</v>
      </c>
    </row>
    <row r="407" spans="2:11" x14ac:dyDescent="0.35">
      <c r="B407" s="11" t="s">
        <v>175</v>
      </c>
      <c r="C407" s="5">
        <v>5</v>
      </c>
      <c r="D407" s="5" t="e">
        <f t="shared" ca="1" si="124"/>
        <v>#REF!</v>
      </c>
      <c r="E407" s="5" t="e">
        <f t="shared" ca="1" si="125"/>
        <v>#REF!</v>
      </c>
      <c r="F407" s="5" t="e">
        <f t="shared" ca="1" si="126"/>
        <v>#REF!</v>
      </c>
      <c r="G407" s="5" t="e">
        <f t="shared" ca="1" si="127"/>
        <v>#REF!</v>
      </c>
      <c r="H407" s="5" t="e">
        <f t="shared" ca="1" si="128"/>
        <v>#REF!</v>
      </c>
      <c r="I407" s="9" t="e">
        <f t="shared" ca="1" si="129"/>
        <v>#REF!</v>
      </c>
      <c r="J407" s="5" t="s">
        <v>146</v>
      </c>
      <c r="K407" s="2">
        <v>21</v>
      </c>
    </row>
    <row r="408" spans="2:11" x14ac:dyDescent="0.35">
      <c r="B408" s="11" t="s">
        <v>175</v>
      </c>
      <c r="C408" s="5">
        <v>6</v>
      </c>
      <c r="D408" s="5" t="e">
        <f t="shared" ca="1" si="124"/>
        <v>#REF!</v>
      </c>
      <c r="E408" s="5" t="e">
        <f t="shared" ca="1" si="125"/>
        <v>#REF!</v>
      </c>
      <c r="F408" s="5" t="e">
        <f t="shared" ca="1" si="126"/>
        <v>#REF!</v>
      </c>
      <c r="G408" s="5" t="e">
        <f t="shared" ca="1" si="127"/>
        <v>#REF!</v>
      </c>
      <c r="H408" s="5" t="e">
        <f t="shared" ca="1" si="128"/>
        <v>#REF!</v>
      </c>
      <c r="I408" s="9" t="e">
        <f t="shared" ca="1" si="129"/>
        <v>#REF!</v>
      </c>
      <c r="J408" s="5" t="s">
        <v>147</v>
      </c>
      <c r="K408" s="2">
        <v>21</v>
      </c>
    </row>
    <row r="409" spans="2:11" x14ac:dyDescent="0.35">
      <c r="B409" s="11" t="s">
        <v>175</v>
      </c>
      <c r="C409" s="5">
        <v>7</v>
      </c>
      <c r="D409" s="5" t="e">
        <f t="shared" ca="1" si="124"/>
        <v>#REF!</v>
      </c>
      <c r="E409" s="5" t="e">
        <f t="shared" ca="1" si="125"/>
        <v>#REF!</v>
      </c>
      <c r="F409" s="5" t="e">
        <f t="shared" ca="1" si="126"/>
        <v>#REF!</v>
      </c>
      <c r="G409" s="5" t="e">
        <f t="shared" ca="1" si="127"/>
        <v>#REF!</v>
      </c>
      <c r="H409" s="5" t="e">
        <f t="shared" ca="1" si="128"/>
        <v>#REF!</v>
      </c>
      <c r="I409" s="9" t="e">
        <f t="shared" ca="1" si="129"/>
        <v>#REF!</v>
      </c>
      <c r="J409" s="5" t="s">
        <v>148</v>
      </c>
      <c r="K409" s="2">
        <v>21</v>
      </c>
    </row>
    <row r="410" spans="2:11" x14ac:dyDescent="0.35">
      <c r="B410" s="11" t="s">
        <v>175</v>
      </c>
      <c r="C410" s="5">
        <v>8</v>
      </c>
      <c r="D410" s="5" t="e">
        <f t="shared" ca="1" si="124"/>
        <v>#REF!</v>
      </c>
      <c r="E410" s="5" t="e">
        <f t="shared" ca="1" si="125"/>
        <v>#REF!</v>
      </c>
      <c r="F410" s="5" t="e">
        <f t="shared" ca="1" si="126"/>
        <v>#REF!</v>
      </c>
      <c r="G410" s="5" t="e">
        <f t="shared" ca="1" si="127"/>
        <v>#REF!</v>
      </c>
      <c r="H410" s="5" t="e">
        <f t="shared" ca="1" si="128"/>
        <v>#REF!</v>
      </c>
      <c r="I410" s="9" t="e">
        <f t="shared" ca="1" si="129"/>
        <v>#REF!</v>
      </c>
      <c r="J410" s="5" t="s">
        <v>149</v>
      </c>
      <c r="K410" s="2">
        <v>21</v>
      </c>
    </row>
    <row r="411" spans="2:11" x14ac:dyDescent="0.35">
      <c r="B411" s="11" t="s">
        <v>175</v>
      </c>
      <c r="C411" s="5">
        <v>9</v>
      </c>
      <c r="D411" s="5" t="e">
        <f t="shared" ca="1" si="124"/>
        <v>#REF!</v>
      </c>
      <c r="E411" s="5" t="e">
        <f t="shared" ca="1" si="125"/>
        <v>#REF!</v>
      </c>
      <c r="F411" s="5" t="e">
        <f t="shared" ca="1" si="126"/>
        <v>#REF!</v>
      </c>
      <c r="G411" s="5" t="e">
        <f t="shared" ca="1" si="127"/>
        <v>#REF!</v>
      </c>
      <c r="H411" s="5" t="e">
        <f t="shared" ca="1" si="128"/>
        <v>#REF!</v>
      </c>
      <c r="I411" s="9" t="e">
        <f t="shared" ca="1" si="129"/>
        <v>#REF!</v>
      </c>
      <c r="J411" s="5" t="s">
        <v>150</v>
      </c>
      <c r="K411" s="2">
        <v>21</v>
      </c>
    </row>
    <row r="412" spans="2:11" x14ac:dyDescent="0.35">
      <c r="B412" s="11" t="s">
        <v>175</v>
      </c>
      <c r="C412" s="5">
        <v>10</v>
      </c>
      <c r="D412" s="5" t="e">
        <f t="shared" ca="1" si="124"/>
        <v>#REF!</v>
      </c>
      <c r="E412" s="5" t="e">
        <f t="shared" ca="1" si="125"/>
        <v>#REF!</v>
      </c>
      <c r="F412" s="5" t="e">
        <f t="shared" ca="1" si="126"/>
        <v>#REF!</v>
      </c>
      <c r="G412" s="5" t="e">
        <f t="shared" ca="1" si="127"/>
        <v>#REF!</v>
      </c>
      <c r="H412" s="5" t="e">
        <f t="shared" ca="1" si="128"/>
        <v>#REF!</v>
      </c>
      <c r="I412" s="9" t="e">
        <f t="shared" ca="1" si="129"/>
        <v>#REF!</v>
      </c>
      <c r="J412" s="5" t="s">
        <v>151</v>
      </c>
      <c r="K412" s="2">
        <v>21</v>
      </c>
    </row>
    <row r="413" spans="2:11" x14ac:dyDescent="0.35">
      <c r="B413" s="11" t="s">
        <v>175</v>
      </c>
      <c r="C413" s="5">
        <v>11</v>
      </c>
      <c r="D413" s="5" t="e">
        <f t="shared" ca="1" si="124"/>
        <v>#REF!</v>
      </c>
      <c r="E413" s="5" t="e">
        <f t="shared" ca="1" si="125"/>
        <v>#REF!</v>
      </c>
      <c r="F413" s="5" t="e">
        <f t="shared" ca="1" si="126"/>
        <v>#REF!</v>
      </c>
      <c r="G413" s="5" t="e">
        <f t="shared" ca="1" si="127"/>
        <v>#REF!</v>
      </c>
      <c r="H413" s="5" t="e">
        <f t="shared" ca="1" si="128"/>
        <v>#REF!</v>
      </c>
      <c r="I413" s="9" t="e">
        <f t="shared" ca="1" si="129"/>
        <v>#REF!</v>
      </c>
      <c r="J413" s="5" t="s">
        <v>152</v>
      </c>
      <c r="K413" s="2">
        <v>21</v>
      </c>
    </row>
    <row r="414" spans="2:11" x14ac:dyDescent="0.35">
      <c r="B414" s="11" t="s">
        <v>175</v>
      </c>
      <c r="C414" s="5">
        <v>12</v>
      </c>
      <c r="D414" s="5" t="e">
        <f t="shared" ca="1" si="124"/>
        <v>#REF!</v>
      </c>
      <c r="E414" s="5" t="e">
        <f t="shared" ca="1" si="125"/>
        <v>#REF!</v>
      </c>
      <c r="F414" s="5" t="e">
        <f t="shared" ca="1" si="126"/>
        <v>#REF!</v>
      </c>
      <c r="G414" s="5" t="e">
        <f t="shared" ca="1" si="127"/>
        <v>#REF!</v>
      </c>
      <c r="H414" s="5" t="e">
        <f t="shared" ca="1" si="128"/>
        <v>#REF!</v>
      </c>
      <c r="I414" s="9" t="e">
        <f t="shared" ca="1" si="129"/>
        <v>#REF!</v>
      </c>
      <c r="J414" s="5" t="s">
        <v>153</v>
      </c>
      <c r="K414" s="2">
        <v>21</v>
      </c>
    </row>
    <row r="415" spans="2:11" x14ac:dyDescent="0.35">
      <c r="B415" s="11" t="s">
        <v>175</v>
      </c>
      <c r="C415" s="5">
        <v>13</v>
      </c>
      <c r="D415" s="5" t="e">
        <f t="shared" ca="1" si="124"/>
        <v>#REF!</v>
      </c>
      <c r="E415" s="5" t="e">
        <f t="shared" ca="1" si="125"/>
        <v>#REF!</v>
      </c>
      <c r="F415" s="5" t="e">
        <f t="shared" ca="1" si="126"/>
        <v>#REF!</v>
      </c>
      <c r="G415" s="5" t="e">
        <f t="shared" ca="1" si="127"/>
        <v>#REF!</v>
      </c>
      <c r="H415" s="5" t="e">
        <f t="shared" ca="1" si="128"/>
        <v>#REF!</v>
      </c>
      <c r="I415" s="9" t="e">
        <f t="shared" ca="1" si="129"/>
        <v>#REF!</v>
      </c>
      <c r="J415" s="5" t="s">
        <v>154</v>
      </c>
      <c r="K415" s="2">
        <v>21</v>
      </c>
    </row>
    <row r="416" spans="2:11" x14ac:dyDescent="0.35">
      <c r="B416" s="11" t="s">
        <v>175</v>
      </c>
      <c r="C416" s="5">
        <v>14</v>
      </c>
      <c r="D416" s="5" t="e">
        <f t="shared" ref="D416:D422" ca="1" si="130">COUNTIF(INDIRECT("'"&amp;$B416&amp;"'!"&amp;$J416),"Significant Positive")</f>
        <v>#REF!</v>
      </c>
      <c r="E416" s="5" t="e">
        <f t="shared" ref="E416:E422" ca="1" si="131">COUNTIF(INDIRECT("'"&amp;$B416&amp;"'!"&amp;$J416),"Significant Negative")</f>
        <v>#REF!</v>
      </c>
      <c r="F416" s="5" t="e">
        <f t="shared" ref="F416:F422" ca="1" si="132">COUNTIF(INDIRECT("'"&amp;$B416&amp;"'!"&amp;$J416),"Minor Positive")</f>
        <v>#REF!</v>
      </c>
      <c r="G416" s="5" t="e">
        <f t="shared" ref="G416:G422" ca="1" si="133">COUNTIF(INDIRECT("'"&amp;$B416&amp;"'!"&amp;$J416),"Minor Negative")</f>
        <v>#REF!</v>
      </c>
      <c r="H416" s="5" t="e">
        <f t="shared" ref="H416:H422" ca="1" si="134">COUNTIF(INDIRECT("'"&amp;$B416&amp;"'!"&amp;$J416),"Neutral")</f>
        <v>#REF!</v>
      </c>
      <c r="I416" s="9" t="e">
        <f t="shared" ref="I416:I422" ca="1" si="135">COUNTIF(INDIRECT("'"&amp;$B416&amp;"'!"&amp;$J416),"Uncertain")</f>
        <v>#REF!</v>
      </c>
      <c r="J416" s="5" t="s">
        <v>155</v>
      </c>
      <c r="K416" s="2">
        <v>21</v>
      </c>
    </row>
    <row r="417" spans="2:11" x14ac:dyDescent="0.35">
      <c r="B417" s="11" t="s">
        <v>175</v>
      </c>
      <c r="C417" s="5">
        <v>15</v>
      </c>
      <c r="D417" s="5" t="e">
        <f t="shared" ca="1" si="130"/>
        <v>#REF!</v>
      </c>
      <c r="E417" s="5" t="e">
        <f t="shared" ca="1" si="131"/>
        <v>#REF!</v>
      </c>
      <c r="F417" s="5" t="e">
        <f t="shared" ca="1" si="132"/>
        <v>#REF!</v>
      </c>
      <c r="G417" s="5" t="e">
        <f t="shared" ca="1" si="133"/>
        <v>#REF!</v>
      </c>
      <c r="H417" s="5" t="e">
        <f t="shared" ca="1" si="134"/>
        <v>#REF!</v>
      </c>
      <c r="I417" s="9" t="e">
        <f t="shared" ca="1" si="135"/>
        <v>#REF!</v>
      </c>
      <c r="J417" s="5" t="s">
        <v>156</v>
      </c>
      <c r="K417" s="2">
        <v>21</v>
      </c>
    </row>
    <row r="418" spans="2:11" x14ac:dyDescent="0.35">
      <c r="B418" s="11" t="s">
        <v>175</v>
      </c>
      <c r="C418" s="5">
        <v>16</v>
      </c>
      <c r="D418" s="5" t="e">
        <f t="shared" ca="1" si="130"/>
        <v>#REF!</v>
      </c>
      <c r="E418" s="5" t="e">
        <f t="shared" ca="1" si="131"/>
        <v>#REF!</v>
      </c>
      <c r="F418" s="5" t="e">
        <f t="shared" ca="1" si="132"/>
        <v>#REF!</v>
      </c>
      <c r="G418" s="5" t="e">
        <f t="shared" ca="1" si="133"/>
        <v>#REF!</v>
      </c>
      <c r="H418" s="5" t="e">
        <f t="shared" ca="1" si="134"/>
        <v>#REF!</v>
      </c>
      <c r="I418" s="9" t="e">
        <f t="shared" ca="1" si="135"/>
        <v>#REF!</v>
      </c>
      <c r="J418" s="5" t="s">
        <v>157</v>
      </c>
      <c r="K418" s="2">
        <v>21</v>
      </c>
    </row>
    <row r="419" spans="2:11" x14ac:dyDescent="0.35">
      <c r="B419" s="11" t="s">
        <v>175</v>
      </c>
      <c r="C419" s="5">
        <v>17</v>
      </c>
      <c r="D419" s="5" t="e">
        <f t="shared" ca="1" si="130"/>
        <v>#REF!</v>
      </c>
      <c r="E419" s="5" t="e">
        <f t="shared" ca="1" si="131"/>
        <v>#REF!</v>
      </c>
      <c r="F419" s="5" t="e">
        <f t="shared" ca="1" si="132"/>
        <v>#REF!</v>
      </c>
      <c r="G419" s="5" t="e">
        <f t="shared" ca="1" si="133"/>
        <v>#REF!</v>
      </c>
      <c r="H419" s="5" t="e">
        <f t="shared" ca="1" si="134"/>
        <v>#REF!</v>
      </c>
      <c r="I419" s="9" t="e">
        <f t="shared" ca="1" si="135"/>
        <v>#REF!</v>
      </c>
      <c r="J419" s="5" t="s">
        <v>158</v>
      </c>
      <c r="K419" s="2">
        <v>21</v>
      </c>
    </row>
    <row r="420" spans="2:11" x14ac:dyDescent="0.35">
      <c r="B420" s="11" t="s">
        <v>175</v>
      </c>
      <c r="C420" s="5">
        <v>18</v>
      </c>
      <c r="D420" s="5" t="e">
        <f t="shared" ca="1" si="130"/>
        <v>#REF!</v>
      </c>
      <c r="E420" s="5" t="e">
        <f t="shared" ca="1" si="131"/>
        <v>#REF!</v>
      </c>
      <c r="F420" s="5" t="e">
        <f t="shared" ca="1" si="132"/>
        <v>#REF!</v>
      </c>
      <c r="G420" s="5" t="e">
        <f t="shared" ca="1" si="133"/>
        <v>#REF!</v>
      </c>
      <c r="H420" s="5" t="e">
        <f t="shared" ca="1" si="134"/>
        <v>#REF!</v>
      </c>
      <c r="I420" s="9" t="e">
        <f t="shared" ca="1" si="135"/>
        <v>#REF!</v>
      </c>
      <c r="J420" s="5" t="s">
        <v>159</v>
      </c>
      <c r="K420" s="2">
        <v>21</v>
      </c>
    </row>
    <row r="421" spans="2:11" x14ac:dyDescent="0.35">
      <c r="B421" s="11" t="s">
        <v>175</v>
      </c>
      <c r="C421" s="5">
        <v>19</v>
      </c>
      <c r="D421" s="5" t="e">
        <f t="shared" ca="1" si="130"/>
        <v>#REF!</v>
      </c>
      <c r="E421" s="5" t="e">
        <f t="shared" ca="1" si="131"/>
        <v>#REF!</v>
      </c>
      <c r="F421" s="5" t="e">
        <f t="shared" ca="1" si="132"/>
        <v>#REF!</v>
      </c>
      <c r="G421" s="5" t="e">
        <f t="shared" ca="1" si="133"/>
        <v>#REF!</v>
      </c>
      <c r="H421" s="5" t="e">
        <f t="shared" ca="1" si="134"/>
        <v>#REF!</v>
      </c>
      <c r="I421" s="9" t="e">
        <f t="shared" ca="1" si="135"/>
        <v>#REF!</v>
      </c>
      <c r="J421" s="5" t="s">
        <v>160</v>
      </c>
      <c r="K421" s="2">
        <v>21</v>
      </c>
    </row>
    <row r="422" spans="2:11" x14ac:dyDescent="0.35">
      <c r="B422" s="11" t="s">
        <v>175</v>
      </c>
      <c r="C422" s="5">
        <v>20</v>
      </c>
      <c r="D422" s="5" t="e">
        <f t="shared" ca="1" si="130"/>
        <v>#REF!</v>
      </c>
      <c r="E422" s="5" t="e">
        <f t="shared" ca="1" si="131"/>
        <v>#REF!</v>
      </c>
      <c r="F422" s="5" t="e">
        <f t="shared" ca="1" si="132"/>
        <v>#REF!</v>
      </c>
      <c r="G422" s="5" t="e">
        <f t="shared" ca="1" si="133"/>
        <v>#REF!</v>
      </c>
      <c r="H422" s="5" t="e">
        <f t="shared" ca="1" si="134"/>
        <v>#REF!</v>
      </c>
      <c r="I422" s="9" t="e">
        <f t="shared" ca="1" si="135"/>
        <v>#REF!</v>
      </c>
      <c r="J422" s="5" t="s">
        <v>161</v>
      </c>
      <c r="K422" s="2">
        <v>21</v>
      </c>
    </row>
    <row r="423" spans="2:11" x14ac:dyDescent="0.35">
      <c r="B423" s="11" t="s">
        <v>135</v>
      </c>
      <c r="C423" s="12">
        <v>1</v>
      </c>
      <c r="D423" s="12" t="e">
        <f ca="1">COUNTIF(INDIRECT("'"&amp;$B423&amp;"'!"&amp;$J423),"Significant Positive")</f>
        <v>#REF!</v>
      </c>
      <c r="E423" s="12" t="e">
        <f ca="1">COUNTIF(INDIRECT("'"&amp;$B423&amp;"'!"&amp;$J423),"Significant Negative")</f>
        <v>#REF!</v>
      </c>
      <c r="F423" s="12" t="e">
        <f ca="1">COUNTIF(INDIRECT("'"&amp;$B423&amp;"'!"&amp;$J423),"Minor Positive")</f>
        <v>#REF!</v>
      </c>
      <c r="G423" s="12" t="e">
        <f ca="1">COUNTIF(INDIRECT("'"&amp;$B423&amp;"'!"&amp;$J423),"Minor Negative")</f>
        <v>#REF!</v>
      </c>
      <c r="H423" s="12" t="e">
        <f ca="1">COUNTIF(INDIRECT("'"&amp;$B423&amp;"'!"&amp;$J423),"Neutral")</f>
        <v>#REF!</v>
      </c>
      <c r="I423" s="13" t="e">
        <f ca="1">COUNTIF(INDIRECT("'"&amp;$B423&amp;"'!"&amp;$J423),"Uncertain")</f>
        <v>#REF!</v>
      </c>
      <c r="J423" s="5" t="s">
        <v>165</v>
      </c>
      <c r="K423" s="88">
        <v>22</v>
      </c>
    </row>
    <row r="424" spans="2:11" x14ac:dyDescent="0.35">
      <c r="B424" s="11" t="s">
        <v>135</v>
      </c>
      <c r="C424" s="5">
        <v>2</v>
      </c>
      <c r="D424" s="5" t="e">
        <f t="shared" ref="D424:D439" ca="1" si="136">COUNTIF(INDIRECT("'"&amp;$B424&amp;"'!"&amp;$J424),"Significant Positive")</f>
        <v>#REF!</v>
      </c>
      <c r="E424" s="5" t="e">
        <f t="shared" ref="E424:E439" ca="1" si="137">COUNTIF(INDIRECT("'"&amp;$B424&amp;"'!"&amp;$J424),"Significant Negative")</f>
        <v>#REF!</v>
      </c>
      <c r="F424" s="5" t="e">
        <f t="shared" ref="F424:F439" ca="1" si="138">COUNTIF(INDIRECT("'"&amp;$B424&amp;"'!"&amp;$J424),"Minor Positive")</f>
        <v>#REF!</v>
      </c>
      <c r="G424" s="5" t="e">
        <f t="shared" ref="G424:G439" ca="1" si="139">COUNTIF(INDIRECT("'"&amp;$B424&amp;"'!"&amp;$J424),"Minor Negative")</f>
        <v>#REF!</v>
      </c>
      <c r="H424" s="5" t="e">
        <f t="shared" ref="H424:H439" ca="1" si="140">COUNTIF(INDIRECT("'"&amp;$B424&amp;"'!"&amp;$J424),"Neutral")</f>
        <v>#REF!</v>
      </c>
      <c r="I424" s="9" t="e">
        <f t="shared" ref="I424:I439" ca="1" si="141">COUNTIF(INDIRECT("'"&amp;$B424&amp;"'!"&amp;$J424),"Uncertain")</f>
        <v>#REF!</v>
      </c>
      <c r="J424" s="5" t="s">
        <v>166</v>
      </c>
      <c r="K424" s="88">
        <v>22</v>
      </c>
    </row>
    <row r="425" spans="2:11" x14ac:dyDescent="0.35">
      <c r="B425" s="11" t="s">
        <v>135</v>
      </c>
      <c r="C425" s="5">
        <v>3</v>
      </c>
      <c r="D425" s="5" t="e">
        <f t="shared" ca="1" si="136"/>
        <v>#REF!</v>
      </c>
      <c r="E425" s="5" t="e">
        <f t="shared" ca="1" si="137"/>
        <v>#REF!</v>
      </c>
      <c r="F425" s="5" t="e">
        <f t="shared" ca="1" si="138"/>
        <v>#REF!</v>
      </c>
      <c r="G425" s="5" t="e">
        <f t="shared" ca="1" si="139"/>
        <v>#REF!</v>
      </c>
      <c r="H425" s="5" t="e">
        <f t="shared" ca="1" si="140"/>
        <v>#REF!</v>
      </c>
      <c r="I425" s="9" t="e">
        <f t="shared" ca="1" si="141"/>
        <v>#REF!</v>
      </c>
      <c r="J425" s="5" t="s">
        <v>167</v>
      </c>
      <c r="K425" s="88">
        <v>22</v>
      </c>
    </row>
    <row r="426" spans="2:11" x14ac:dyDescent="0.35">
      <c r="B426" s="11" t="s">
        <v>135</v>
      </c>
      <c r="C426" s="5">
        <v>4</v>
      </c>
      <c r="D426" s="5" t="e">
        <f t="shared" ca="1" si="136"/>
        <v>#REF!</v>
      </c>
      <c r="E426" s="5" t="e">
        <f t="shared" ca="1" si="137"/>
        <v>#REF!</v>
      </c>
      <c r="F426" s="5" t="e">
        <f t="shared" ca="1" si="138"/>
        <v>#REF!</v>
      </c>
      <c r="G426" s="5" t="e">
        <f t="shared" ca="1" si="139"/>
        <v>#REF!</v>
      </c>
      <c r="H426" s="5" t="e">
        <f t="shared" ca="1" si="140"/>
        <v>#REF!</v>
      </c>
      <c r="I426" s="9" t="e">
        <f t="shared" ca="1" si="141"/>
        <v>#REF!</v>
      </c>
      <c r="J426" s="5" t="s">
        <v>168</v>
      </c>
      <c r="K426" s="88">
        <v>22</v>
      </c>
    </row>
    <row r="427" spans="2:11" x14ac:dyDescent="0.35">
      <c r="B427" s="11" t="s">
        <v>135</v>
      </c>
      <c r="C427" s="5">
        <v>5</v>
      </c>
      <c r="D427" s="5" t="e">
        <f t="shared" ca="1" si="136"/>
        <v>#REF!</v>
      </c>
      <c r="E427" s="5" t="e">
        <f t="shared" ca="1" si="137"/>
        <v>#REF!</v>
      </c>
      <c r="F427" s="5" t="e">
        <f t="shared" ca="1" si="138"/>
        <v>#REF!</v>
      </c>
      <c r="G427" s="5" t="e">
        <f t="shared" ca="1" si="139"/>
        <v>#REF!</v>
      </c>
      <c r="H427" s="5" t="e">
        <f t="shared" ca="1" si="140"/>
        <v>#REF!</v>
      </c>
      <c r="I427" s="9" t="e">
        <f t="shared" ca="1" si="141"/>
        <v>#REF!</v>
      </c>
      <c r="J427" s="5" t="s">
        <v>146</v>
      </c>
      <c r="K427" s="88">
        <v>22</v>
      </c>
    </row>
    <row r="428" spans="2:11" x14ac:dyDescent="0.35">
      <c r="B428" s="11" t="s">
        <v>135</v>
      </c>
      <c r="C428" s="5">
        <v>6</v>
      </c>
      <c r="D428" s="5" t="e">
        <f t="shared" ca="1" si="136"/>
        <v>#REF!</v>
      </c>
      <c r="E428" s="5" t="e">
        <f t="shared" ca="1" si="137"/>
        <v>#REF!</v>
      </c>
      <c r="F428" s="5" t="e">
        <f t="shared" ca="1" si="138"/>
        <v>#REF!</v>
      </c>
      <c r="G428" s="5" t="e">
        <f t="shared" ca="1" si="139"/>
        <v>#REF!</v>
      </c>
      <c r="H428" s="5" t="e">
        <f t="shared" ca="1" si="140"/>
        <v>#REF!</v>
      </c>
      <c r="I428" s="9" t="e">
        <f t="shared" ca="1" si="141"/>
        <v>#REF!</v>
      </c>
      <c r="J428" s="5" t="s">
        <v>147</v>
      </c>
      <c r="K428" s="88">
        <v>22</v>
      </c>
    </row>
    <row r="429" spans="2:11" x14ac:dyDescent="0.35">
      <c r="B429" s="11" t="s">
        <v>135</v>
      </c>
      <c r="C429" s="5">
        <v>7</v>
      </c>
      <c r="D429" s="5" t="e">
        <f t="shared" ca="1" si="136"/>
        <v>#REF!</v>
      </c>
      <c r="E429" s="5" t="e">
        <f t="shared" ca="1" si="137"/>
        <v>#REF!</v>
      </c>
      <c r="F429" s="5" t="e">
        <f t="shared" ca="1" si="138"/>
        <v>#REF!</v>
      </c>
      <c r="G429" s="5" t="e">
        <f t="shared" ca="1" si="139"/>
        <v>#REF!</v>
      </c>
      <c r="H429" s="5" t="e">
        <f t="shared" ca="1" si="140"/>
        <v>#REF!</v>
      </c>
      <c r="I429" s="9" t="e">
        <f t="shared" ca="1" si="141"/>
        <v>#REF!</v>
      </c>
      <c r="J429" s="5" t="s">
        <v>148</v>
      </c>
      <c r="K429" s="88">
        <v>22</v>
      </c>
    </row>
    <row r="430" spans="2:11" x14ac:dyDescent="0.35">
      <c r="B430" s="11" t="s">
        <v>135</v>
      </c>
      <c r="C430" s="5">
        <v>8</v>
      </c>
      <c r="D430" s="5" t="e">
        <f t="shared" ca="1" si="136"/>
        <v>#REF!</v>
      </c>
      <c r="E430" s="5" t="e">
        <f t="shared" ca="1" si="137"/>
        <v>#REF!</v>
      </c>
      <c r="F430" s="5" t="e">
        <f t="shared" ca="1" si="138"/>
        <v>#REF!</v>
      </c>
      <c r="G430" s="5" t="e">
        <f t="shared" ca="1" si="139"/>
        <v>#REF!</v>
      </c>
      <c r="H430" s="5" t="e">
        <f t="shared" ca="1" si="140"/>
        <v>#REF!</v>
      </c>
      <c r="I430" s="9" t="e">
        <f t="shared" ca="1" si="141"/>
        <v>#REF!</v>
      </c>
      <c r="J430" s="5" t="s">
        <v>149</v>
      </c>
      <c r="K430" s="88">
        <v>22</v>
      </c>
    </row>
    <row r="431" spans="2:11" x14ac:dyDescent="0.35">
      <c r="B431" s="11" t="s">
        <v>135</v>
      </c>
      <c r="C431" s="5">
        <v>9</v>
      </c>
      <c r="D431" s="5" t="e">
        <f t="shared" ca="1" si="136"/>
        <v>#REF!</v>
      </c>
      <c r="E431" s="5" t="e">
        <f t="shared" ca="1" si="137"/>
        <v>#REF!</v>
      </c>
      <c r="F431" s="5" t="e">
        <f t="shared" ca="1" si="138"/>
        <v>#REF!</v>
      </c>
      <c r="G431" s="5" t="e">
        <f t="shared" ca="1" si="139"/>
        <v>#REF!</v>
      </c>
      <c r="H431" s="5" t="e">
        <f t="shared" ca="1" si="140"/>
        <v>#REF!</v>
      </c>
      <c r="I431" s="9" t="e">
        <f t="shared" ca="1" si="141"/>
        <v>#REF!</v>
      </c>
      <c r="J431" s="5" t="s">
        <v>150</v>
      </c>
      <c r="K431" s="88">
        <v>22</v>
      </c>
    </row>
    <row r="432" spans="2:11" x14ac:dyDescent="0.35">
      <c r="B432" s="11" t="s">
        <v>135</v>
      </c>
      <c r="C432" s="5">
        <v>10</v>
      </c>
      <c r="D432" s="5" t="e">
        <f t="shared" ca="1" si="136"/>
        <v>#REF!</v>
      </c>
      <c r="E432" s="5" t="e">
        <f t="shared" ca="1" si="137"/>
        <v>#REF!</v>
      </c>
      <c r="F432" s="5" t="e">
        <f t="shared" ca="1" si="138"/>
        <v>#REF!</v>
      </c>
      <c r="G432" s="5" t="e">
        <f t="shared" ca="1" si="139"/>
        <v>#REF!</v>
      </c>
      <c r="H432" s="5" t="e">
        <f t="shared" ca="1" si="140"/>
        <v>#REF!</v>
      </c>
      <c r="I432" s="9" t="e">
        <f t="shared" ca="1" si="141"/>
        <v>#REF!</v>
      </c>
      <c r="J432" s="5" t="s">
        <v>151</v>
      </c>
      <c r="K432" s="88">
        <v>22</v>
      </c>
    </row>
    <row r="433" spans="2:11" x14ac:dyDescent="0.35">
      <c r="B433" s="11" t="s">
        <v>135</v>
      </c>
      <c r="C433" s="5">
        <v>11</v>
      </c>
      <c r="D433" s="5" t="e">
        <f t="shared" ca="1" si="136"/>
        <v>#REF!</v>
      </c>
      <c r="E433" s="5" t="e">
        <f t="shared" ca="1" si="137"/>
        <v>#REF!</v>
      </c>
      <c r="F433" s="5" t="e">
        <f t="shared" ca="1" si="138"/>
        <v>#REF!</v>
      </c>
      <c r="G433" s="5" t="e">
        <f t="shared" ca="1" si="139"/>
        <v>#REF!</v>
      </c>
      <c r="H433" s="5" t="e">
        <f t="shared" ca="1" si="140"/>
        <v>#REF!</v>
      </c>
      <c r="I433" s="9" t="e">
        <f t="shared" ca="1" si="141"/>
        <v>#REF!</v>
      </c>
      <c r="J433" s="5" t="s">
        <v>152</v>
      </c>
      <c r="K433" s="88">
        <v>22</v>
      </c>
    </row>
    <row r="434" spans="2:11" x14ac:dyDescent="0.35">
      <c r="B434" s="11" t="s">
        <v>135</v>
      </c>
      <c r="C434" s="5">
        <v>12</v>
      </c>
      <c r="D434" s="5" t="e">
        <f t="shared" ca="1" si="136"/>
        <v>#REF!</v>
      </c>
      <c r="E434" s="5" t="e">
        <f t="shared" ca="1" si="137"/>
        <v>#REF!</v>
      </c>
      <c r="F434" s="5" t="e">
        <f t="shared" ca="1" si="138"/>
        <v>#REF!</v>
      </c>
      <c r="G434" s="5" t="e">
        <f t="shared" ca="1" si="139"/>
        <v>#REF!</v>
      </c>
      <c r="H434" s="5" t="e">
        <f t="shared" ca="1" si="140"/>
        <v>#REF!</v>
      </c>
      <c r="I434" s="9" t="e">
        <f t="shared" ca="1" si="141"/>
        <v>#REF!</v>
      </c>
      <c r="J434" s="5" t="s">
        <v>153</v>
      </c>
      <c r="K434" s="88">
        <v>22</v>
      </c>
    </row>
    <row r="435" spans="2:11" x14ac:dyDescent="0.35">
      <c r="B435" s="11" t="s">
        <v>135</v>
      </c>
      <c r="C435" s="5">
        <v>13</v>
      </c>
      <c r="D435" s="5" t="e">
        <f t="shared" ca="1" si="136"/>
        <v>#REF!</v>
      </c>
      <c r="E435" s="5" t="e">
        <f t="shared" ca="1" si="137"/>
        <v>#REF!</v>
      </c>
      <c r="F435" s="5" t="e">
        <f t="shared" ca="1" si="138"/>
        <v>#REF!</v>
      </c>
      <c r="G435" s="5" t="e">
        <f t="shared" ca="1" si="139"/>
        <v>#REF!</v>
      </c>
      <c r="H435" s="5" t="e">
        <f t="shared" ca="1" si="140"/>
        <v>#REF!</v>
      </c>
      <c r="I435" s="9" t="e">
        <f t="shared" ca="1" si="141"/>
        <v>#REF!</v>
      </c>
      <c r="J435" s="5" t="s">
        <v>154</v>
      </c>
      <c r="K435" s="88">
        <v>22</v>
      </c>
    </row>
    <row r="436" spans="2:11" x14ac:dyDescent="0.35">
      <c r="B436" s="11" t="s">
        <v>135</v>
      </c>
      <c r="C436" s="5">
        <v>14</v>
      </c>
      <c r="D436" s="5" t="e">
        <f t="shared" ca="1" si="136"/>
        <v>#REF!</v>
      </c>
      <c r="E436" s="5" t="e">
        <f t="shared" ca="1" si="137"/>
        <v>#REF!</v>
      </c>
      <c r="F436" s="5" t="e">
        <f t="shared" ca="1" si="138"/>
        <v>#REF!</v>
      </c>
      <c r="G436" s="5" t="e">
        <f t="shared" ca="1" si="139"/>
        <v>#REF!</v>
      </c>
      <c r="H436" s="5" t="e">
        <f t="shared" ca="1" si="140"/>
        <v>#REF!</v>
      </c>
      <c r="I436" s="9" t="e">
        <f t="shared" ca="1" si="141"/>
        <v>#REF!</v>
      </c>
      <c r="J436" s="5" t="s">
        <v>155</v>
      </c>
      <c r="K436" s="88">
        <v>22</v>
      </c>
    </row>
    <row r="437" spans="2:11" x14ac:dyDescent="0.35">
      <c r="B437" s="11" t="s">
        <v>135</v>
      </c>
      <c r="C437" s="5">
        <v>15</v>
      </c>
      <c r="D437" s="5" t="e">
        <f t="shared" ca="1" si="136"/>
        <v>#REF!</v>
      </c>
      <c r="E437" s="5" t="e">
        <f t="shared" ca="1" si="137"/>
        <v>#REF!</v>
      </c>
      <c r="F437" s="5" t="e">
        <f t="shared" ca="1" si="138"/>
        <v>#REF!</v>
      </c>
      <c r="G437" s="5" t="e">
        <f t="shared" ca="1" si="139"/>
        <v>#REF!</v>
      </c>
      <c r="H437" s="5" t="e">
        <f t="shared" ca="1" si="140"/>
        <v>#REF!</v>
      </c>
      <c r="I437" s="9" t="e">
        <f t="shared" ca="1" si="141"/>
        <v>#REF!</v>
      </c>
      <c r="J437" s="5" t="s">
        <v>156</v>
      </c>
      <c r="K437" s="88">
        <v>22</v>
      </c>
    </row>
    <row r="438" spans="2:11" x14ac:dyDescent="0.35">
      <c r="B438" s="11" t="s">
        <v>135</v>
      </c>
      <c r="C438" s="5">
        <v>16</v>
      </c>
      <c r="D438" s="5" t="e">
        <f t="shared" ca="1" si="136"/>
        <v>#REF!</v>
      </c>
      <c r="E438" s="5" t="e">
        <f t="shared" ca="1" si="137"/>
        <v>#REF!</v>
      </c>
      <c r="F438" s="5" t="e">
        <f t="shared" ca="1" si="138"/>
        <v>#REF!</v>
      </c>
      <c r="G438" s="5" t="e">
        <f t="shared" ca="1" si="139"/>
        <v>#REF!</v>
      </c>
      <c r="H438" s="5" t="e">
        <f t="shared" ca="1" si="140"/>
        <v>#REF!</v>
      </c>
      <c r="I438" s="9" t="e">
        <f t="shared" ca="1" si="141"/>
        <v>#REF!</v>
      </c>
      <c r="J438" s="5" t="s">
        <v>157</v>
      </c>
      <c r="K438" s="88">
        <v>22</v>
      </c>
    </row>
    <row r="439" spans="2:11" x14ac:dyDescent="0.35">
      <c r="B439" s="11" t="s">
        <v>135</v>
      </c>
      <c r="C439" s="5">
        <v>17</v>
      </c>
      <c r="D439" s="5" t="e">
        <f t="shared" ca="1" si="136"/>
        <v>#REF!</v>
      </c>
      <c r="E439" s="5" t="e">
        <f t="shared" ca="1" si="137"/>
        <v>#REF!</v>
      </c>
      <c r="F439" s="5" t="e">
        <f t="shared" ca="1" si="138"/>
        <v>#REF!</v>
      </c>
      <c r="G439" s="5" t="e">
        <f t="shared" ca="1" si="139"/>
        <v>#REF!</v>
      </c>
      <c r="H439" s="5" t="e">
        <f t="shared" ca="1" si="140"/>
        <v>#REF!</v>
      </c>
      <c r="I439" s="9" t="e">
        <f t="shared" ca="1" si="141"/>
        <v>#REF!</v>
      </c>
      <c r="J439" s="5" t="s">
        <v>158</v>
      </c>
      <c r="K439" s="88">
        <v>22</v>
      </c>
    </row>
    <row r="440" spans="2:11" x14ac:dyDescent="0.35">
      <c r="B440" s="11" t="s">
        <v>135</v>
      </c>
      <c r="C440" s="5">
        <v>18</v>
      </c>
      <c r="D440" s="5" t="e">
        <f t="shared" ref="D440:D443" ca="1" si="142">COUNTIF(INDIRECT("'"&amp;$B440&amp;"'!"&amp;$J440),"Significant Positive")</f>
        <v>#REF!</v>
      </c>
      <c r="E440" s="5" t="e">
        <f t="shared" ref="E440:E443" ca="1" si="143">COUNTIF(INDIRECT("'"&amp;$B440&amp;"'!"&amp;$J440),"Significant Negative")</f>
        <v>#REF!</v>
      </c>
      <c r="F440" s="5" t="e">
        <f t="shared" ref="F440:F443" ca="1" si="144">COUNTIF(INDIRECT("'"&amp;$B440&amp;"'!"&amp;$J440),"Minor Positive")</f>
        <v>#REF!</v>
      </c>
      <c r="G440" s="5" t="e">
        <f t="shared" ref="G440:G443" ca="1" si="145">COUNTIF(INDIRECT("'"&amp;$B440&amp;"'!"&amp;$J440),"Minor Negative")</f>
        <v>#REF!</v>
      </c>
      <c r="H440" s="5" t="e">
        <f t="shared" ref="H440:H443" ca="1" si="146">COUNTIF(INDIRECT("'"&amp;$B440&amp;"'!"&amp;$J440),"Neutral")</f>
        <v>#REF!</v>
      </c>
      <c r="I440" s="9" t="e">
        <f t="shared" ref="I440:I443" ca="1" si="147">COUNTIF(INDIRECT("'"&amp;$B440&amp;"'!"&amp;$J440),"Uncertain")</f>
        <v>#REF!</v>
      </c>
      <c r="J440" s="5" t="s">
        <v>159</v>
      </c>
      <c r="K440" s="88">
        <v>22</v>
      </c>
    </row>
    <row r="441" spans="2:11" x14ac:dyDescent="0.35">
      <c r="B441" s="11" t="s">
        <v>135</v>
      </c>
      <c r="C441" s="5">
        <v>19</v>
      </c>
      <c r="D441" s="5" t="e">
        <f t="shared" ca="1" si="142"/>
        <v>#REF!</v>
      </c>
      <c r="E441" s="5" t="e">
        <f t="shared" ca="1" si="143"/>
        <v>#REF!</v>
      </c>
      <c r="F441" s="5" t="e">
        <f t="shared" ca="1" si="144"/>
        <v>#REF!</v>
      </c>
      <c r="G441" s="5" t="e">
        <f t="shared" ca="1" si="145"/>
        <v>#REF!</v>
      </c>
      <c r="H441" s="5" t="e">
        <f t="shared" ca="1" si="146"/>
        <v>#REF!</v>
      </c>
      <c r="I441" s="9" t="e">
        <f t="shared" ca="1" si="147"/>
        <v>#REF!</v>
      </c>
      <c r="J441" s="5" t="s">
        <v>160</v>
      </c>
      <c r="K441" s="88">
        <v>22</v>
      </c>
    </row>
    <row r="442" spans="2:11" x14ac:dyDescent="0.35">
      <c r="B442" s="11" t="s">
        <v>135</v>
      </c>
      <c r="C442" s="5">
        <v>20</v>
      </c>
      <c r="D442" s="5" t="e">
        <f t="shared" ca="1" si="142"/>
        <v>#REF!</v>
      </c>
      <c r="E442" s="5" t="e">
        <f t="shared" ca="1" si="143"/>
        <v>#REF!</v>
      </c>
      <c r="F442" s="5" t="e">
        <f t="shared" ca="1" si="144"/>
        <v>#REF!</v>
      </c>
      <c r="G442" s="5" t="e">
        <f t="shared" ca="1" si="145"/>
        <v>#REF!</v>
      </c>
      <c r="H442" s="5" t="e">
        <f t="shared" ca="1" si="146"/>
        <v>#REF!</v>
      </c>
      <c r="I442" s="9" t="e">
        <f t="shared" ca="1" si="147"/>
        <v>#REF!</v>
      </c>
      <c r="J442" s="5" t="s">
        <v>161</v>
      </c>
      <c r="K442" s="88">
        <v>22</v>
      </c>
    </row>
    <row r="443" spans="2:11" x14ac:dyDescent="0.35">
      <c r="B443" s="11" t="s">
        <v>136</v>
      </c>
      <c r="C443" s="12">
        <v>1</v>
      </c>
      <c r="D443" s="5" t="e">
        <f t="shared" ca="1" si="142"/>
        <v>#REF!</v>
      </c>
      <c r="E443" s="5" t="e">
        <f t="shared" ca="1" si="143"/>
        <v>#REF!</v>
      </c>
      <c r="F443" s="5" t="e">
        <f t="shared" ca="1" si="144"/>
        <v>#REF!</v>
      </c>
      <c r="G443" s="5" t="e">
        <f t="shared" ca="1" si="145"/>
        <v>#REF!</v>
      </c>
      <c r="H443" s="5" t="e">
        <f t="shared" ca="1" si="146"/>
        <v>#REF!</v>
      </c>
      <c r="I443" s="9" t="e">
        <f t="shared" ca="1" si="147"/>
        <v>#REF!</v>
      </c>
      <c r="J443" s="5" t="s">
        <v>165</v>
      </c>
      <c r="K443" s="88">
        <v>23</v>
      </c>
    </row>
    <row r="444" spans="2:11" x14ac:dyDescent="0.35">
      <c r="B444" s="11" t="s">
        <v>136</v>
      </c>
      <c r="C444" s="5">
        <v>2</v>
      </c>
      <c r="D444" s="5" t="e">
        <f t="shared" ref="D444:D450" ca="1" si="148">COUNTIF(INDIRECT("'"&amp;$B444&amp;"'!"&amp;$J444),"Significant Positive")</f>
        <v>#REF!</v>
      </c>
      <c r="E444" s="5" t="e">
        <f t="shared" ref="E444:E450" ca="1" si="149">COUNTIF(INDIRECT("'"&amp;$B444&amp;"'!"&amp;$J444),"Significant Negative")</f>
        <v>#REF!</v>
      </c>
      <c r="F444" s="5" t="e">
        <f t="shared" ref="F444:F450" ca="1" si="150">COUNTIF(INDIRECT("'"&amp;$B444&amp;"'!"&amp;$J444),"Minor Positive")</f>
        <v>#REF!</v>
      </c>
      <c r="G444" s="5" t="e">
        <f t="shared" ref="G444:G450" ca="1" si="151">COUNTIF(INDIRECT("'"&amp;$B444&amp;"'!"&amp;$J444),"Minor Negative")</f>
        <v>#REF!</v>
      </c>
      <c r="H444" s="5" t="e">
        <f t="shared" ref="H444:H450" ca="1" si="152">COUNTIF(INDIRECT("'"&amp;$B444&amp;"'!"&amp;$J444),"Neutral")</f>
        <v>#REF!</v>
      </c>
      <c r="I444" s="9" t="e">
        <f t="shared" ref="I444:I450" ca="1" si="153">COUNTIF(INDIRECT("'"&amp;$B444&amp;"'!"&amp;$J444),"Uncertain")</f>
        <v>#REF!</v>
      </c>
      <c r="J444" s="5" t="s">
        <v>166</v>
      </c>
      <c r="K444" s="88">
        <v>23</v>
      </c>
    </row>
    <row r="445" spans="2:11" x14ac:dyDescent="0.35">
      <c r="B445" s="11" t="s">
        <v>136</v>
      </c>
      <c r="C445" s="5">
        <v>3</v>
      </c>
      <c r="D445" s="5" t="e">
        <f t="shared" ca="1" si="148"/>
        <v>#REF!</v>
      </c>
      <c r="E445" s="5" t="e">
        <f t="shared" ca="1" si="149"/>
        <v>#REF!</v>
      </c>
      <c r="F445" s="5" t="e">
        <f t="shared" ca="1" si="150"/>
        <v>#REF!</v>
      </c>
      <c r="G445" s="5" t="e">
        <f t="shared" ca="1" si="151"/>
        <v>#REF!</v>
      </c>
      <c r="H445" s="5" t="e">
        <f t="shared" ca="1" si="152"/>
        <v>#REF!</v>
      </c>
      <c r="I445" s="9" t="e">
        <f t="shared" ca="1" si="153"/>
        <v>#REF!</v>
      </c>
      <c r="J445" s="5" t="s">
        <v>167</v>
      </c>
      <c r="K445" s="88">
        <v>23</v>
      </c>
    </row>
    <row r="446" spans="2:11" x14ac:dyDescent="0.35">
      <c r="B446" s="11" t="s">
        <v>136</v>
      </c>
      <c r="C446" s="5">
        <v>4</v>
      </c>
      <c r="D446" s="5" t="e">
        <f t="shared" ca="1" si="148"/>
        <v>#REF!</v>
      </c>
      <c r="E446" s="5" t="e">
        <f t="shared" ca="1" si="149"/>
        <v>#REF!</v>
      </c>
      <c r="F446" s="5" t="e">
        <f t="shared" ca="1" si="150"/>
        <v>#REF!</v>
      </c>
      <c r="G446" s="5" t="e">
        <f t="shared" ca="1" si="151"/>
        <v>#REF!</v>
      </c>
      <c r="H446" s="5" t="e">
        <f t="shared" ca="1" si="152"/>
        <v>#REF!</v>
      </c>
      <c r="I446" s="9" t="e">
        <f t="shared" ca="1" si="153"/>
        <v>#REF!</v>
      </c>
      <c r="J446" s="5" t="s">
        <v>168</v>
      </c>
      <c r="K446" s="88">
        <v>23</v>
      </c>
    </row>
    <row r="447" spans="2:11" x14ac:dyDescent="0.35">
      <c r="B447" s="11" t="s">
        <v>136</v>
      </c>
      <c r="C447" s="5">
        <v>5</v>
      </c>
      <c r="D447" s="5" t="e">
        <f t="shared" ca="1" si="148"/>
        <v>#REF!</v>
      </c>
      <c r="E447" s="5" t="e">
        <f t="shared" ca="1" si="149"/>
        <v>#REF!</v>
      </c>
      <c r="F447" s="5" t="e">
        <f t="shared" ca="1" si="150"/>
        <v>#REF!</v>
      </c>
      <c r="G447" s="5" t="e">
        <f t="shared" ca="1" si="151"/>
        <v>#REF!</v>
      </c>
      <c r="H447" s="5" t="e">
        <f t="shared" ca="1" si="152"/>
        <v>#REF!</v>
      </c>
      <c r="I447" s="9" t="e">
        <f t="shared" ca="1" si="153"/>
        <v>#REF!</v>
      </c>
      <c r="J447" s="5" t="s">
        <v>146</v>
      </c>
      <c r="K447" s="88">
        <v>23</v>
      </c>
    </row>
    <row r="448" spans="2:11" x14ac:dyDescent="0.35">
      <c r="B448" s="11" t="s">
        <v>136</v>
      </c>
      <c r="C448" s="5">
        <v>6</v>
      </c>
      <c r="D448" s="5" t="e">
        <f t="shared" ca="1" si="148"/>
        <v>#REF!</v>
      </c>
      <c r="E448" s="5" t="e">
        <f t="shared" ca="1" si="149"/>
        <v>#REF!</v>
      </c>
      <c r="F448" s="5" t="e">
        <f t="shared" ca="1" si="150"/>
        <v>#REF!</v>
      </c>
      <c r="G448" s="5" t="e">
        <f t="shared" ca="1" si="151"/>
        <v>#REF!</v>
      </c>
      <c r="H448" s="5" t="e">
        <f t="shared" ca="1" si="152"/>
        <v>#REF!</v>
      </c>
      <c r="I448" s="9" t="e">
        <f t="shared" ca="1" si="153"/>
        <v>#REF!</v>
      </c>
      <c r="J448" s="5" t="s">
        <v>147</v>
      </c>
      <c r="K448" s="88">
        <v>23</v>
      </c>
    </row>
    <row r="449" spans="2:11" x14ac:dyDescent="0.35">
      <c r="B449" s="11" t="s">
        <v>136</v>
      </c>
      <c r="C449" s="5">
        <v>7</v>
      </c>
      <c r="D449" s="5" t="e">
        <f t="shared" ca="1" si="148"/>
        <v>#REF!</v>
      </c>
      <c r="E449" s="5" t="e">
        <f t="shared" ca="1" si="149"/>
        <v>#REF!</v>
      </c>
      <c r="F449" s="5" t="e">
        <f t="shared" ca="1" si="150"/>
        <v>#REF!</v>
      </c>
      <c r="G449" s="5" t="e">
        <f t="shared" ca="1" si="151"/>
        <v>#REF!</v>
      </c>
      <c r="H449" s="5" t="e">
        <f t="shared" ca="1" si="152"/>
        <v>#REF!</v>
      </c>
      <c r="I449" s="9" t="e">
        <f t="shared" ca="1" si="153"/>
        <v>#REF!</v>
      </c>
      <c r="J449" s="5" t="s">
        <v>148</v>
      </c>
      <c r="K449" s="88">
        <v>23</v>
      </c>
    </row>
    <row r="450" spans="2:11" x14ac:dyDescent="0.35">
      <c r="B450" s="11" t="s">
        <v>136</v>
      </c>
      <c r="C450" s="5">
        <v>8</v>
      </c>
      <c r="D450" s="5" t="e">
        <f t="shared" ca="1" si="148"/>
        <v>#REF!</v>
      </c>
      <c r="E450" s="5" t="e">
        <f t="shared" ca="1" si="149"/>
        <v>#REF!</v>
      </c>
      <c r="F450" s="5" t="e">
        <f t="shared" ca="1" si="150"/>
        <v>#REF!</v>
      </c>
      <c r="G450" s="5" t="e">
        <f t="shared" ca="1" si="151"/>
        <v>#REF!</v>
      </c>
      <c r="H450" s="5" t="e">
        <f t="shared" ca="1" si="152"/>
        <v>#REF!</v>
      </c>
      <c r="I450" s="9" t="e">
        <f t="shared" ca="1" si="153"/>
        <v>#REF!</v>
      </c>
      <c r="J450" s="5" t="s">
        <v>149</v>
      </c>
      <c r="K450" s="88">
        <v>23</v>
      </c>
    </row>
    <row r="451" spans="2:11" x14ac:dyDescent="0.35">
      <c r="B451" s="11" t="s">
        <v>136</v>
      </c>
      <c r="C451" s="5">
        <v>9</v>
      </c>
      <c r="D451" s="5" t="e">
        <f t="shared" ref="D451:D459" ca="1" si="154">COUNTIF(INDIRECT("'"&amp;$B451&amp;"'!"&amp;$J451),"Significant Positive")</f>
        <v>#REF!</v>
      </c>
      <c r="E451" s="5" t="e">
        <f t="shared" ref="E451:E459" ca="1" si="155">COUNTIF(INDIRECT("'"&amp;$B451&amp;"'!"&amp;$J451),"Significant Negative")</f>
        <v>#REF!</v>
      </c>
      <c r="F451" s="5" t="e">
        <f t="shared" ref="F451:F459" ca="1" si="156">COUNTIF(INDIRECT("'"&amp;$B451&amp;"'!"&amp;$J451),"Minor Positive")</f>
        <v>#REF!</v>
      </c>
      <c r="G451" s="5" t="e">
        <f t="shared" ref="G451:G459" ca="1" si="157">COUNTIF(INDIRECT("'"&amp;$B451&amp;"'!"&amp;$J451),"Minor Negative")</f>
        <v>#REF!</v>
      </c>
      <c r="H451" s="5" t="e">
        <f t="shared" ref="H451:H459" ca="1" si="158">COUNTIF(INDIRECT("'"&amp;$B451&amp;"'!"&amp;$J451),"Neutral")</f>
        <v>#REF!</v>
      </c>
      <c r="I451" s="9" t="e">
        <f t="shared" ref="I451:I459" ca="1" si="159">COUNTIF(INDIRECT("'"&amp;$B451&amp;"'!"&amp;$J451),"Uncertain")</f>
        <v>#REF!</v>
      </c>
      <c r="J451" s="5" t="s">
        <v>150</v>
      </c>
      <c r="K451" s="88">
        <v>23</v>
      </c>
    </row>
    <row r="452" spans="2:11" x14ac:dyDescent="0.35">
      <c r="B452" s="11" t="s">
        <v>136</v>
      </c>
      <c r="C452" s="5">
        <v>10</v>
      </c>
      <c r="D452" s="5" t="e">
        <f t="shared" ca="1" si="154"/>
        <v>#REF!</v>
      </c>
      <c r="E452" s="5" t="e">
        <f t="shared" ca="1" si="155"/>
        <v>#REF!</v>
      </c>
      <c r="F452" s="5" t="e">
        <f t="shared" ca="1" si="156"/>
        <v>#REF!</v>
      </c>
      <c r="G452" s="5" t="e">
        <f t="shared" ca="1" si="157"/>
        <v>#REF!</v>
      </c>
      <c r="H452" s="5" t="e">
        <f t="shared" ca="1" si="158"/>
        <v>#REF!</v>
      </c>
      <c r="I452" s="9" t="e">
        <f t="shared" ca="1" si="159"/>
        <v>#REF!</v>
      </c>
      <c r="J452" s="5" t="s">
        <v>151</v>
      </c>
      <c r="K452" s="88">
        <v>23</v>
      </c>
    </row>
    <row r="453" spans="2:11" x14ac:dyDescent="0.35">
      <c r="B453" s="11" t="s">
        <v>136</v>
      </c>
      <c r="C453" s="5">
        <v>11</v>
      </c>
      <c r="D453" s="5" t="e">
        <f t="shared" ca="1" si="154"/>
        <v>#REF!</v>
      </c>
      <c r="E453" s="5" t="e">
        <f t="shared" ca="1" si="155"/>
        <v>#REF!</v>
      </c>
      <c r="F453" s="5" t="e">
        <f t="shared" ca="1" si="156"/>
        <v>#REF!</v>
      </c>
      <c r="G453" s="5" t="e">
        <f t="shared" ca="1" si="157"/>
        <v>#REF!</v>
      </c>
      <c r="H453" s="5" t="e">
        <f t="shared" ca="1" si="158"/>
        <v>#REF!</v>
      </c>
      <c r="I453" s="9" t="e">
        <f t="shared" ca="1" si="159"/>
        <v>#REF!</v>
      </c>
      <c r="J453" s="5" t="s">
        <v>152</v>
      </c>
      <c r="K453" s="88">
        <v>23</v>
      </c>
    </row>
    <row r="454" spans="2:11" x14ac:dyDescent="0.35">
      <c r="B454" s="11" t="s">
        <v>136</v>
      </c>
      <c r="C454" s="5">
        <v>12</v>
      </c>
      <c r="D454" s="5" t="e">
        <f t="shared" ca="1" si="154"/>
        <v>#REF!</v>
      </c>
      <c r="E454" s="5" t="e">
        <f t="shared" ca="1" si="155"/>
        <v>#REF!</v>
      </c>
      <c r="F454" s="5" t="e">
        <f t="shared" ca="1" si="156"/>
        <v>#REF!</v>
      </c>
      <c r="G454" s="5" t="e">
        <f t="shared" ca="1" si="157"/>
        <v>#REF!</v>
      </c>
      <c r="H454" s="5" t="e">
        <f t="shared" ca="1" si="158"/>
        <v>#REF!</v>
      </c>
      <c r="I454" s="9" t="e">
        <f t="shared" ca="1" si="159"/>
        <v>#REF!</v>
      </c>
      <c r="J454" s="5" t="s">
        <v>153</v>
      </c>
      <c r="K454" s="88">
        <v>23</v>
      </c>
    </row>
    <row r="455" spans="2:11" x14ac:dyDescent="0.35">
      <c r="B455" s="11" t="s">
        <v>136</v>
      </c>
      <c r="C455" s="5">
        <v>13</v>
      </c>
      <c r="D455" s="5" t="e">
        <f t="shared" ca="1" si="154"/>
        <v>#REF!</v>
      </c>
      <c r="E455" s="5" t="e">
        <f t="shared" ca="1" si="155"/>
        <v>#REF!</v>
      </c>
      <c r="F455" s="5" t="e">
        <f t="shared" ca="1" si="156"/>
        <v>#REF!</v>
      </c>
      <c r="G455" s="5" t="e">
        <f t="shared" ca="1" si="157"/>
        <v>#REF!</v>
      </c>
      <c r="H455" s="5" t="e">
        <f t="shared" ca="1" si="158"/>
        <v>#REF!</v>
      </c>
      <c r="I455" s="9" t="e">
        <f t="shared" ca="1" si="159"/>
        <v>#REF!</v>
      </c>
      <c r="J455" s="5" t="s">
        <v>154</v>
      </c>
      <c r="K455" s="88">
        <v>23</v>
      </c>
    </row>
    <row r="456" spans="2:11" x14ac:dyDescent="0.35">
      <c r="B456" s="11" t="s">
        <v>136</v>
      </c>
      <c r="C456" s="5">
        <v>14</v>
      </c>
      <c r="D456" s="5" t="e">
        <f t="shared" ca="1" si="154"/>
        <v>#REF!</v>
      </c>
      <c r="E456" s="5" t="e">
        <f t="shared" ca="1" si="155"/>
        <v>#REF!</v>
      </c>
      <c r="F456" s="5" t="e">
        <f t="shared" ca="1" si="156"/>
        <v>#REF!</v>
      </c>
      <c r="G456" s="5" t="e">
        <f t="shared" ca="1" si="157"/>
        <v>#REF!</v>
      </c>
      <c r="H456" s="5" t="e">
        <f t="shared" ca="1" si="158"/>
        <v>#REF!</v>
      </c>
      <c r="I456" s="9" t="e">
        <f t="shared" ca="1" si="159"/>
        <v>#REF!</v>
      </c>
      <c r="J456" s="5" t="s">
        <v>155</v>
      </c>
      <c r="K456" s="88">
        <v>23</v>
      </c>
    </row>
    <row r="457" spans="2:11" x14ac:dyDescent="0.35">
      <c r="B457" s="11" t="s">
        <v>136</v>
      </c>
      <c r="C457" s="5">
        <v>15</v>
      </c>
      <c r="D457" s="5" t="e">
        <f t="shared" ca="1" si="154"/>
        <v>#REF!</v>
      </c>
      <c r="E457" s="5" t="e">
        <f t="shared" ca="1" si="155"/>
        <v>#REF!</v>
      </c>
      <c r="F457" s="5" t="e">
        <f t="shared" ca="1" si="156"/>
        <v>#REF!</v>
      </c>
      <c r="G457" s="5" t="e">
        <f t="shared" ca="1" si="157"/>
        <v>#REF!</v>
      </c>
      <c r="H457" s="5" t="e">
        <f t="shared" ca="1" si="158"/>
        <v>#REF!</v>
      </c>
      <c r="I457" s="9" t="e">
        <f t="shared" ca="1" si="159"/>
        <v>#REF!</v>
      </c>
      <c r="J457" s="5" t="s">
        <v>156</v>
      </c>
      <c r="K457" s="88">
        <v>23</v>
      </c>
    </row>
    <row r="458" spans="2:11" x14ac:dyDescent="0.35">
      <c r="B458" s="11" t="s">
        <v>136</v>
      </c>
      <c r="C458" s="5">
        <v>16</v>
      </c>
      <c r="D458" s="5" t="e">
        <f t="shared" ca="1" si="154"/>
        <v>#REF!</v>
      </c>
      <c r="E458" s="5" t="e">
        <f t="shared" ca="1" si="155"/>
        <v>#REF!</v>
      </c>
      <c r="F458" s="5" t="e">
        <f t="shared" ca="1" si="156"/>
        <v>#REF!</v>
      </c>
      <c r="G458" s="5" t="e">
        <f t="shared" ca="1" si="157"/>
        <v>#REF!</v>
      </c>
      <c r="H458" s="5" t="e">
        <f t="shared" ca="1" si="158"/>
        <v>#REF!</v>
      </c>
      <c r="I458" s="9" t="e">
        <f t="shared" ca="1" si="159"/>
        <v>#REF!</v>
      </c>
      <c r="J458" s="5" t="s">
        <v>157</v>
      </c>
      <c r="K458" s="88">
        <v>23</v>
      </c>
    </row>
    <row r="459" spans="2:11" x14ac:dyDescent="0.35">
      <c r="B459" s="11" t="s">
        <v>136</v>
      </c>
      <c r="C459" s="5">
        <v>17</v>
      </c>
      <c r="D459" s="5" t="e">
        <f t="shared" ca="1" si="154"/>
        <v>#REF!</v>
      </c>
      <c r="E459" s="5" t="e">
        <f t="shared" ca="1" si="155"/>
        <v>#REF!</v>
      </c>
      <c r="F459" s="5" t="e">
        <f t="shared" ca="1" si="156"/>
        <v>#REF!</v>
      </c>
      <c r="G459" s="5" t="e">
        <f t="shared" ca="1" si="157"/>
        <v>#REF!</v>
      </c>
      <c r="H459" s="5" t="e">
        <f t="shared" ca="1" si="158"/>
        <v>#REF!</v>
      </c>
      <c r="I459" s="9" t="e">
        <f t="shared" ca="1" si="159"/>
        <v>#REF!</v>
      </c>
      <c r="J459" s="5" t="s">
        <v>158</v>
      </c>
      <c r="K459" s="88">
        <v>23</v>
      </c>
    </row>
    <row r="460" spans="2:11" x14ac:dyDescent="0.35">
      <c r="B460" s="11" t="s">
        <v>136</v>
      </c>
      <c r="C460" s="5">
        <v>18</v>
      </c>
      <c r="D460" s="5" t="e">
        <f t="shared" ref="D460:D462" ca="1" si="160">COUNTIF(INDIRECT("'"&amp;$B460&amp;"'!"&amp;$J460),"Significant Positive")</f>
        <v>#REF!</v>
      </c>
      <c r="E460" s="5" t="e">
        <f t="shared" ref="E460:E462" ca="1" si="161">COUNTIF(INDIRECT("'"&amp;$B460&amp;"'!"&amp;$J460),"Significant Negative")</f>
        <v>#REF!</v>
      </c>
      <c r="F460" s="5" t="e">
        <f t="shared" ref="F460:F462" ca="1" si="162">COUNTIF(INDIRECT("'"&amp;$B460&amp;"'!"&amp;$J460),"Minor Positive")</f>
        <v>#REF!</v>
      </c>
      <c r="G460" s="5" t="e">
        <f t="shared" ref="G460:G462" ca="1" si="163">COUNTIF(INDIRECT("'"&amp;$B460&amp;"'!"&amp;$J460),"Minor Negative")</f>
        <v>#REF!</v>
      </c>
      <c r="H460" s="5" t="e">
        <f t="shared" ref="H460:H462" ca="1" si="164">COUNTIF(INDIRECT("'"&amp;$B460&amp;"'!"&amp;$J460),"Neutral")</f>
        <v>#REF!</v>
      </c>
      <c r="I460" s="9" t="e">
        <f t="shared" ref="I460:I462" ca="1" si="165">COUNTIF(INDIRECT("'"&amp;$B460&amp;"'!"&amp;$J460),"Uncertain")</f>
        <v>#REF!</v>
      </c>
      <c r="J460" s="5" t="s">
        <v>159</v>
      </c>
      <c r="K460" s="88">
        <v>23</v>
      </c>
    </row>
    <row r="461" spans="2:11" x14ac:dyDescent="0.35">
      <c r="B461" s="11" t="s">
        <v>136</v>
      </c>
      <c r="C461" s="5">
        <v>19</v>
      </c>
      <c r="D461" s="5" t="e">
        <f t="shared" ca="1" si="160"/>
        <v>#REF!</v>
      </c>
      <c r="E461" s="5" t="e">
        <f t="shared" ca="1" si="161"/>
        <v>#REF!</v>
      </c>
      <c r="F461" s="5" t="e">
        <f t="shared" ca="1" si="162"/>
        <v>#REF!</v>
      </c>
      <c r="G461" s="5" t="e">
        <f t="shared" ca="1" si="163"/>
        <v>#REF!</v>
      </c>
      <c r="H461" s="5" t="e">
        <f t="shared" ca="1" si="164"/>
        <v>#REF!</v>
      </c>
      <c r="I461" s="9" t="e">
        <f t="shared" ca="1" si="165"/>
        <v>#REF!</v>
      </c>
      <c r="J461" s="5" t="s">
        <v>160</v>
      </c>
      <c r="K461" s="88">
        <v>23</v>
      </c>
    </row>
    <row r="462" spans="2:11" x14ac:dyDescent="0.35">
      <c r="B462" s="11" t="s">
        <v>136</v>
      </c>
      <c r="C462" s="5">
        <v>20</v>
      </c>
      <c r="D462" s="5" t="e">
        <f t="shared" ca="1" si="160"/>
        <v>#REF!</v>
      </c>
      <c r="E462" s="5" t="e">
        <f t="shared" ca="1" si="161"/>
        <v>#REF!</v>
      </c>
      <c r="F462" s="5" t="e">
        <f t="shared" ca="1" si="162"/>
        <v>#REF!</v>
      </c>
      <c r="G462" s="5" t="e">
        <f t="shared" ca="1" si="163"/>
        <v>#REF!</v>
      </c>
      <c r="H462" s="5" t="e">
        <f t="shared" ca="1" si="164"/>
        <v>#REF!</v>
      </c>
      <c r="I462" s="9" t="e">
        <f t="shared" ca="1" si="165"/>
        <v>#REF!</v>
      </c>
      <c r="J462" s="5" t="s">
        <v>161</v>
      </c>
      <c r="K462" s="88">
        <v>23</v>
      </c>
    </row>
    <row r="463" spans="2:11" x14ac:dyDescent="0.35">
      <c r="B463" s="11" t="s">
        <v>137</v>
      </c>
      <c r="C463" s="12">
        <v>1</v>
      </c>
      <c r="D463" s="12" t="e">
        <f ca="1">COUNTIF(INDIRECT("'"&amp;$B463&amp;"'!"&amp;$J463),"Significant Positive")</f>
        <v>#REF!</v>
      </c>
      <c r="E463" s="12" t="e">
        <f ca="1">COUNTIF(INDIRECT("'"&amp;$B463&amp;"'!"&amp;$J463),"Significant Negative")</f>
        <v>#REF!</v>
      </c>
      <c r="F463" s="12" t="e">
        <f ca="1">COUNTIF(INDIRECT("'"&amp;$B463&amp;"'!"&amp;$J463),"Minor Positive")</f>
        <v>#REF!</v>
      </c>
      <c r="G463" s="12" t="e">
        <f ca="1">COUNTIF(INDIRECT("'"&amp;$B463&amp;"'!"&amp;$J463),"Minor Negative")</f>
        <v>#REF!</v>
      </c>
      <c r="H463" s="12" t="e">
        <f ca="1">COUNTIF(INDIRECT("'"&amp;$B463&amp;"'!"&amp;$J463),"Neutral")</f>
        <v>#REF!</v>
      </c>
      <c r="I463" s="13" t="e">
        <f ca="1">COUNTIF(INDIRECT("'"&amp;$B463&amp;"'!"&amp;$J463),"Uncertain")</f>
        <v>#REF!</v>
      </c>
      <c r="J463" s="5" t="s">
        <v>165</v>
      </c>
      <c r="K463" s="88">
        <v>24</v>
      </c>
    </row>
    <row r="464" spans="2:11" x14ac:dyDescent="0.35">
      <c r="B464" s="11" t="s">
        <v>137</v>
      </c>
      <c r="C464" s="5">
        <v>2</v>
      </c>
      <c r="D464" s="5" t="e">
        <f t="shared" ref="D464:D474" ca="1" si="166">COUNTIF(INDIRECT("'"&amp;$B464&amp;"'!"&amp;$J464),"Significant Positive")</f>
        <v>#REF!</v>
      </c>
      <c r="E464" s="5" t="e">
        <f t="shared" ref="E464:E474" ca="1" si="167">COUNTIF(INDIRECT("'"&amp;$B464&amp;"'!"&amp;$J464),"Significant Negative")</f>
        <v>#REF!</v>
      </c>
      <c r="F464" s="5" t="e">
        <f t="shared" ref="F464:F474" ca="1" si="168">COUNTIF(INDIRECT("'"&amp;$B464&amp;"'!"&amp;$J464),"Minor Positive")</f>
        <v>#REF!</v>
      </c>
      <c r="G464" s="5" t="e">
        <f t="shared" ref="G464:G474" ca="1" si="169">COUNTIF(INDIRECT("'"&amp;$B464&amp;"'!"&amp;$J464),"Minor Negative")</f>
        <v>#REF!</v>
      </c>
      <c r="H464" s="5" t="e">
        <f t="shared" ref="H464:H474" ca="1" si="170">COUNTIF(INDIRECT("'"&amp;$B464&amp;"'!"&amp;$J464),"Neutral")</f>
        <v>#REF!</v>
      </c>
      <c r="I464" s="9" t="e">
        <f t="shared" ref="I464:I474" ca="1" si="171">COUNTIF(INDIRECT("'"&amp;$B464&amp;"'!"&amp;$J464),"Uncertain")</f>
        <v>#REF!</v>
      </c>
      <c r="J464" s="5" t="s">
        <v>166</v>
      </c>
      <c r="K464" s="88">
        <v>24</v>
      </c>
    </row>
    <row r="465" spans="2:11" x14ac:dyDescent="0.35">
      <c r="B465" s="11" t="s">
        <v>137</v>
      </c>
      <c r="C465" s="5">
        <v>3</v>
      </c>
      <c r="D465" s="5" t="e">
        <f t="shared" ca="1" si="166"/>
        <v>#REF!</v>
      </c>
      <c r="E465" s="5" t="e">
        <f t="shared" ca="1" si="167"/>
        <v>#REF!</v>
      </c>
      <c r="F465" s="5" t="e">
        <f t="shared" ca="1" si="168"/>
        <v>#REF!</v>
      </c>
      <c r="G465" s="5" t="e">
        <f t="shared" ca="1" si="169"/>
        <v>#REF!</v>
      </c>
      <c r="H465" s="5" t="e">
        <f t="shared" ca="1" si="170"/>
        <v>#REF!</v>
      </c>
      <c r="I465" s="9" t="e">
        <f t="shared" ca="1" si="171"/>
        <v>#REF!</v>
      </c>
      <c r="J465" s="5" t="s">
        <v>167</v>
      </c>
      <c r="K465" s="88">
        <v>24</v>
      </c>
    </row>
    <row r="466" spans="2:11" x14ac:dyDescent="0.35">
      <c r="B466" s="11" t="s">
        <v>137</v>
      </c>
      <c r="C466" s="5">
        <v>4</v>
      </c>
      <c r="D466" s="5" t="e">
        <f t="shared" ca="1" si="166"/>
        <v>#REF!</v>
      </c>
      <c r="E466" s="5" t="e">
        <f t="shared" ca="1" si="167"/>
        <v>#REF!</v>
      </c>
      <c r="F466" s="5" t="e">
        <f t="shared" ca="1" si="168"/>
        <v>#REF!</v>
      </c>
      <c r="G466" s="5" t="e">
        <f t="shared" ca="1" si="169"/>
        <v>#REF!</v>
      </c>
      <c r="H466" s="5" t="e">
        <f t="shared" ca="1" si="170"/>
        <v>#REF!</v>
      </c>
      <c r="I466" s="9" t="e">
        <f t="shared" ca="1" si="171"/>
        <v>#REF!</v>
      </c>
      <c r="J466" s="5" t="s">
        <v>168</v>
      </c>
      <c r="K466" s="88">
        <v>24</v>
      </c>
    </row>
    <row r="467" spans="2:11" x14ac:dyDescent="0.35">
      <c r="B467" s="11" t="s">
        <v>137</v>
      </c>
      <c r="C467" s="5">
        <v>5</v>
      </c>
      <c r="D467" s="5" t="e">
        <f t="shared" ca="1" si="166"/>
        <v>#REF!</v>
      </c>
      <c r="E467" s="5" t="e">
        <f t="shared" ca="1" si="167"/>
        <v>#REF!</v>
      </c>
      <c r="F467" s="5" t="e">
        <f t="shared" ca="1" si="168"/>
        <v>#REF!</v>
      </c>
      <c r="G467" s="5" t="e">
        <f t="shared" ca="1" si="169"/>
        <v>#REF!</v>
      </c>
      <c r="H467" s="5" t="e">
        <f t="shared" ca="1" si="170"/>
        <v>#REF!</v>
      </c>
      <c r="I467" s="9" t="e">
        <f t="shared" ca="1" si="171"/>
        <v>#REF!</v>
      </c>
      <c r="J467" s="5" t="s">
        <v>146</v>
      </c>
      <c r="K467" s="88">
        <v>24</v>
      </c>
    </row>
    <row r="468" spans="2:11" x14ac:dyDescent="0.35">
      <c r="B468" s="11" t="s">
        <v>137</v>
      </c>
      <c r="C468" s="5">
        <v>6</v>
      </c>
      <c r="D468" s="5" t="e">
        <f t="shared" ca="1" si="166"/>
        <v>#REF!</v>
      </c>
      <c r="E468" s="5" t="e">
        <f t="shared" ca="1" si="167"/>
        <v>#REF!</v>
      </c>
      <c r="F468" s="5" t="e">
        <f t="shared" ca="1" si="168"/>
        <v>#REF!</v>
      </c>
      <c r="G468" s="5" t="e">
        <f t="shared" ca="1" si="169"/>
        <v>#REF!</v>
      </c>
      <c r="H468" s="5" t="e">
        <f t="shared" ca="1" si="170"/>
        <v>#REF!</v>
      </c>
      <c r="I468" s="9" t="e">
        <f t="shared" ca="1" si="171"/>
        <v>#REF!</v>
      </c>
      <c r="J468" s="5" t="s">
        <v>147</v>
      </c>
      <c r="K468" s="88">
        <v>24</v>
      </c>
    </row>
    <row r="469" spans="2:11" x14ac:dyDescent="0.35">
      <c r="B469" s="11" t="s">
        <v>137</v>
      </c>
      <c r="C469" s="5">
        <v>7</v>
      </c>
      <c r="D469" s="5" t="e">
        <f t="shared" ca="1" si="166"/>
        <v>#REF!</v>
      </c>
      <c r="E469" s="5" t="e">
        <f t="shared" ca="1" si="167"/>
        <v>#REF!</v>
      </c>
      <c r="F469" s="5" t="e">
        <f t="shared" ca="1" si="168"/>
        <v>#REF!</v>
      </c>
      <c r="G469" s="5" t="e">
        <f t="shared" ca="1" si="169"/>
        <v>#REF!</v>
      </c>
      <c r="H469" s="5" t="e">
        <f t="shared" ca="1" si="170"/>
        <v>#REF!</v>
      </c>
      <c r="I469" s="9" t="e">
        <f t="shared" ca="1" si="171"/>
        <v>#REF!</v>
      </c>
      <c r="J469" s="5" t="s">
        <v>148</v>
      </c>
      <c r="K469" s="88">
        <v>24</v>
      </c>
    </row>
    <row r="470" spans="2:11" x14ac:dyDescent="0.35">
      <c r="B470" s="11" t="s">
        <v>137</v>
      </c>
      <c r="C470" s="5">
        <v>8</v>
      </c>
      <c r="D470" s="5" t="e">
        <f t="shared" ca="1" si="166"/>
        <v>#REF!</v>
      </c>
      <c r="E470" s="5" t="e">
        <f t="shared" ca="1" si="167"/>
        <v>#REF!</v>
      </c>
      <c r="F470" s="5" t="e">
        <f t="shared" ca="1" si="168"/>
        <v>#REF!</v>
      </c>
      <c r="G470" s="5" t="e">
        <f t="shared" ca="1" si="169"/>
        <v>#REF!</v>
      </c>
      <c r="H470" s="5" t="e">
        <f t="shared" ca="1" si="170"/>
        <v>#REF!</v>
      </c>
      <c r="I470" s="9" t="e">
        <f t="shared" ca="1" si="171"/>
        <v>#REF!</v>
      </c>
      <c r="J470" s="5" t="s">
        <v>149</v>
      </c>
      <c r="K470" s="88">
        <v>24</v>
      </c>
    </row>
    <row r="471" spans="2:11" x14ac:dyDescent="0.35">
      <c r="B471" s="11" t="s">
        <v>137</v>
      </c>
      <c r="C471" s="5">
        <v>9</v>
      </c>
      <c r="D471" s="5" t="e">
        <f t="shared" ca="1" si="166"/>
        <v>#REF!</v>
      </c>
      <c r="E471" s="5" t="e">
        <f t="shared" ca="1" si="167"/>
        <v>#REF!</v>
      </c>
      <c r="F471" s="5" t="e">
        <f t="shared" ca="1" si="168"/>
        <v>#REF!</v>
      </c>
      <c r="G471" s="5" t="e">
        <f t="shared" ca="1" si="169"/>
        <v>#REF!</v>
      </c>
      <c r="H471" s="5" t="e">
        <f t="shared" ca="1" si="170"/>
        <v>#REF!</v>
      </c>
      <c r="I471" s="9" t="e">
        <f t="shared" ca="1" si="171"/>
        <v>#REF!</v>
      </c>
      <c r="J471" s="5" t="s">
        <v>150</v>
      </c>
      <c r="K471" s="88">
        <v>24</v>
      </c>
    </row>
    <row r="472" spans="2:11" x14ac:dyDescent="0.35">
      <c r="B472" s="11" t="s">
        <v>137</v>
      </c>
      <c r="C472" s="5">
        <v>10</v>
      </c>
      <c r="D472" s="5" t="e">
        <f t="shared" ca="1" si="166"/>
        <v>#REF!</v>
      </c>
      <c r="E472" s="5" t="e">
        <f t="shared" ca="1" si="167"/>
        <v>#REF!</v>
      </c>
      <c r="F472" s="5" t="e">
        <f t="shared" ca="1" si="168"/>
        <v>#REF!</v>
      </c>
      <c r="G472" s="5" t="e">
        <f t="shared" ca="1" si="169"/>
        <v>#REF!</v>
      </c>
      <c r="H472" s="5" t="e">
        <f t="shared" ca="1" si="170"/>
        <v>#REF!</v>
      </c>
      <c r="I472" s="9" t="e">
        <f t="shared" ca="1" si="171"/>
        <v>#REF!</v>
      </c>
      <c r="J472" s="5" t="s">
        <v>151</v>
      </c>
      <c r="K472" s="88">
        <v>24</v>
      </c>
    </row>
    <row r="473" spans="2:11" x14ac:dyDescent="0.35">
      <c r="B473" s="11" t="s">
        <v>137</v>
      </c>
      <c r="C473" s="5">
        <v>11</v>
      </c>
      <c r="D473" s="5" t="e">
        <f t="shared" ca="1" si="166"/>
        <v>#REF!</v>
      </c>
      <c r="E473" s="5" t="e">
        <f t="shared" ca="1" si="167"/>
        <v>#REF!</v>
      </c>
      <c r="F473" s="5" t="e">
        <f t="shared" ca="1" si="168"/>
        <v>#REF!</v>
      </c>
      <c r="G473" s="5" t="e">
        <f t="shared" ca="1" si="169"/>
        <v>#REF!</v>
      </c>
      <c r="H473" s="5" t="e">
        <f t="shared" ca="1" si="170"/>
        <v>#REF!</v>
      </c>
      <c r="I473" s="9" t="e">
        <f t="shared" ca="1" si="171"/>
        <v>#REF!</v>
      </c>
      <c r="J473" s="5" t="s">
        <v>152</v>
      </c>
      <c r="K473" s="88">
        <v>24</v>
      </c>
    </row>
    <row r="474" spans="2:11" x14ac:dyDescent="0.35">
      <c r="B474" s="11" t="s">
        <v>137</v>
      </c>
      <c r="C474" s="5">
        <v>12</v>
      </c>
      <c r="D474" s="5" t="e">
        <f t="shared" ca="1" si="166"/>
        <v>#REF!</v>
      </c>
      <c r="E474" s="5" t="e">
        <f t="shared" ca="1" si="167"/>
        <v>#REF!</v>
      </c>
      <c r="F474" s="5" t="e">
        <f t="shared" ca="1" si="168"/>
        <v>#REF!</v>
      </c>
      <c r="G474" s="5" t="e">
        <f t="shared" ca="1" si="169"/>
        <v>#REF!</v>
      </c>
      <c r="H474" s="5" t="e">
        <f t="shared" ca="1" si="170"/>
        <v>#REF!</v>
      </c>
      <c r="I474" s="9" t="e">
        <f t="shared" ca="1" si="171"/>
        <v>#REF!</v>
      </c>
      <c r="J474" s="5" t="s">
        <v>153</v>
      </c>
      <c r="K474" s="88">
        <v>24</v>
      </c>
    </row>
    <row r="475" spans="2:11" x14ac:dyDescent="0.35">
      <c r="B475" s="11" t="s">
        <v>137</v>
      </c>
      <c r="C475" s="5">
        <v>13</v>
      </c>
      <c r="D475" s="5" t="e">
        <f t="shared" ref="D475:D482" ca="1" si="172">COUNTIF(INDIRECT("'"&amp;$B475&amp;"'!"&amp;$J475),"Significant Positive")</f>
        <v>#REF!</v>
      </c>
      <c r="E475" s="5" t="e">
        <f t="shared" ref="E475:E482" ca="1" si="173">COUNTIF(INDIRECT("'"&amp;$B475&amp;"'!"&amp;$J475),"Significant Negative")</f>
        <v>#REF!</v>
      </c>
      <c r="F475" s="5" t="e">
        <f t="shared" ref="F475:F482" ca="1" si="174">COUNTIF(INDIRECT("'"&amp;$B475&amp;"'!"&amp;$J475),"Minor Positive")</f>
        <v>#REF!</v>
      </c>
      <c r="G475" s="5" t="e">
        <f t="shared" ref="G475:G482" ca="1" si="175">COUNTIF(INDIRECT("'"&amp;$B475&amp;"'!"&amp;$J475),"Minor Negative")</f>
        <v>#REF!</v>
      </c>
      <c r="H475" s="5" t="e">
        <f t="shared" ref="H475:H482" ca="1" si="176">COUNTIF(INDIRECT("'"&amp;$B475&amp;"'!"&amp;$J475),"Neutral")</f>
        <v>#REF!</v>
      </c>
      <c r="I475" s="9" t="e">
        <f t="shared" ref="I475:I482" ca="1" si="177">COUNTIF(INDIRECT("'"&amp;$B475&amp;"'!"&amp;$J475),"Uncertain")</f>
        <v>#REF!</v>
      </c>
      <c r="J475" s="5" t="s">
        <v>154</v>
      </c>
      <c r="K475" s="88">
        <v>24</v>
      </c>
    </row>
    <row r="476" spans="2:11" x14ac:dyDescent="0.35">
      <c r="B476" s="11" t="s">
        <v>137</v>
      </c>
      <c r="C476" s="5">
        <v>14</v>
      </c>
      <c r="D476" s="5" t="e">
        <f t="shared" ca="1" si="172"/>
        <v>#REF!</v>
      </c>
      <c r="E476" s="5" t="e">
        <f t="shared" ca="1" si="173"/>
        <v>#REF!</v>
      </c>
      <c r="F476" s="5" t="e">
        <f t="shared" ca="1" si="174"/>
        <v>#REF!</v>
      </c>
      <c r="G476" s="5" t="e">
        <f t="shared" ca="1" si="175"/>
        <v>#REF!</v>
      </c>
      <c r="H476" s="5" t="e">
        <f t="shared" ca="1" si="176"/>
        <v>#REF!</v>
      </c>
      <c r="I476" s="9" t="e">
        <f t="shared" ca="1" si="177"/>
        <v>#REF!</v>
      </c>
      <c r="J476" s="5" t="s">
        <v>155</v>
      </c>
      <c r="K476" s="88">
        <v>24</v>
      </c>
    </row>
    <row r="477" spans="2:11" x14ac:dyDescent="0.35">
      <c r="B477" s="11" t="s">
        <v>137</v>
      </c>
      <c r="C477" s="5">
        <v>15</v>
      </c>
      <c r="D477" s="5" t="e">
        <f t="shared" ca="1" si="172"/>
        <v>#REF!</v>
      </c>
      <c r="E477" s="5" t="e">
        <f t="shared" ca="1" si="173"/>
        <v>#REF!</v>
      </c>
      <c r="F477" s="5" t="e">
        <f t="shared" ca="1" si="174"/>
        <v>#REF!</v>
      </c>
      <c r="G477" s="5" t="e">
        <f t="shared" ca="1" si="175"/>
        <v>#REF!</v>
      </c>
      <c r="H477" s="5" t="e">
        <f t="shared" ca="1" si="176"/>
        <v>#REF!</v>
      </c>
      <c r="I477" s="9" t="e">
        <f t="shared" ca="1" si="177"/>
        <v>#REF!</v>
      </c>
      <c r="J477" s="5" t="s">
        <v>156</v>
      </c>
      <c r="K477" s="88">
        <v>24</v>
      </c>
    </row>
    <row r="478" spans="2:11" x14ac:dyDescent="0.35">
      <c r="B478" s="11" t="s">
        <v>137</v>
      </c>
      <c r="C478" s="5">
        <v>16</v>
      </c>
      <c r="D478" s="5" t="e">
        <f t="shared" ca="1" si="172"/>
        <v>#REF!</v>
      </c>
      <c r="E478" s="5" t="e">
        <f t="shared" ca="1" si="173"/>
        <v>#REF!</v>
      </c>
      <c r="F478" s="5" t="e">
        <f t="shared" ca="1" si="174"/>
        <v>#REF!</v>
      </c>
      <c r="G478" s="5" t="e">
        <f t="shared" ca="1" si="175"/>
        <v>#REF!</v>
      </c>
      <c r="H478" s="5" t="e">
        <f t="shared" ca="1" si="176"/>
        <v>#REF!</v>
      </c>
      <c r="I478" s="9" t="e">
        <f t="shared" ca="1" si="177"/>
        <v>#REF!</v>
      </c>
      <c r="J478" s="5" t="s">
        <v>157</v>
      </c>
      <c r="K478" s="88">
        <v>24</v>
      </c>
    </row>
    <row r="479" spans="2:11" x14ac:dyDescent="0.35">
      <c r="B479" s="11" t="s">
        <v>137</v>
      </c>
      <c r="C479" s="5">
        <v>17</v>
      </c>
      <c r="D479" s="5" t="e">
        <f t="shared" ca="1" si="172"/>
        <v>#REF!</v>
      </c>
      <c r="E479" s="5" t="e">
        <f t="shared" ca="1" si="173"/>
        <v>#REF!</v>
      </c>
      <c r="F479" s="5" t="e">
        <f t="shared" ca="1" si="174"/>
        <v>#REF!</v>
      </c>
      <c r="G479" s="5" t="e">
        <f t="shared" ca="1" si="175"/>
        <v>#REF!</v>
      </c>
      <c r="H479" s="5" t="e">
        <f t="shared" ca="1" si="176"/>
        <v>#REF!</v>
      </c>
      <c r="I479" s="9" t="e">
        <f t="shared" ca="1" si="177"/>
        <v>#REF!</v>
      </c>
      <c r="J479" s="5" t="s">
        <v>158</v>
      </c>
      <c r="K479" s="88">
        <v>24</v>
      </c>
    </row>
    <row r="480" spans="2:11" x14ac:dyDescent="0.35">
      <c r="B480" s="11" t="s">
        <v>137</v>
      </c>
      <c r="C480" s="5">
        <v>18</v>
      </c>
      <c r="D480" s="5" t="e">
        <f t="shared" ca="1" si="172"/>
        <v>#REF!</v>
      </c>
      <c r="E480" s="5" t="e">
        <f t="shared" ca="1" si="173"/>
        <v>#REF!</v>
      </c>
      <c r="F480" s="5" t="e">
        <f t="shared" ca="1" si="174"/>
        <v>#REF!</v>
      </c>
      <c r="G480" s="5" t="e">
        <f t="shared" ca="1" si="175"/>
        <v>#REF!</v>
      </c>
      <c r="H480" s="5" t="e">
        <f t="shared" ca="1" si="176"/>
        <v>#REF!</v>
      </c>
      <c r="I480" s="9" t="e">
        <f t="shared" ca="1" si="177"/>
        <v>#REF!</v>
      </c>
      <c r="J480" s="5" t="s">
        <v>159</v>
      </c>
      <c r="K480" s="88">
        <v>24</v>
      </c>
    </row>
    <row r="481" spans="2:11" x14ac:dyDescent="0.35">
      <c r="B481" s="11" t="s">
        <v>137</v>
      </c>
      <c r="C481" s="5">
        <v>19</v>
      </c>
      <c r="D481" s="5" t="e">
        <f t="shared" ca="1" si="172"/>
        <v>#REF!</v>
      </c>
      <c r="E481" s="5" t="e">
        <f t="shared" ca="1" si="173"/>
        <v>#REF!</v>
      </c>
      <c r="F481" s="5" t="e">
        <f t="shared" ca="1" si="174"/>
        <v>#REF!</v>
      </c>
      <c r="G481" s="5" t="e">
        <f t="shared" ca="1" si="175"/>
        <v>#REF!</v>
      </c>
      <c r="H481" s="5" t="e">
        <f t="shared" ca="1" si="176"/>
        <v>#REF!</v>
      </c>
      <c r="I481" s="9" t="e">
        <f t="shared" ca="1" si="177"/>
        <v>#REF!</v>
      </c>
      <c r="J481" s="5" t="s">
        <v>160</v>
      </c>
      <c r="K481" s="88">
        <v>24</v>
      </c>
    </row>
    <row r="482" spans="2:11" x14ac:dyDescent="0.35">
      <c r="B482" s="11" t="s">
        <v>137</v>
      </c>
      <c r="C482" s="5">
        <v>20</v>
      </c>
      <c r="D482" s="5" t="e">
        <f t="shared" ca="1" si="172"/>
        <v>#REF!</v>
      </c>
      <c r="E482" s="5" t="e">
        <f t="shared" ca="1" si="173"/>
        <v>#REF!</v>
      </c>
      <c r="F482" s="5" t="e">
        <f t="shared" ca="1" si="174"/>
        <v>#REF!</v>
      </c>
      <c r="G482" s="5" t="e">
        <f t="shared" ca="1" si="175"/>
        <v>#REF!</v>
      </c>
      <c r="H482" s="5" t="e">
        <f t="shared" ca="1" si="176"/>
        <v>#REF!</v>
      </c>
      <c r="I482" s="9" t="e">
        <f t="shared" ca="1" si="177"/>
        <v>#REF!</v>
      </c>
      <c r="J482" s="5" t="s">
        <v>161</v>
      </c>
      <c r="K482" s="88">
        <v>24</v>
      </c>
    </row>
    <row r="483" spans="2:11" x14ac:dyDescent="0.35">
      <c r="B483" s="11" t="s">
        <v>138</v>
      </c>
      <c r="C483" s="12">
        <v>1</v>
      </c>
      <c r="D483" s="12" t="e">
        <f ca="1">COUNTIF(INDIRECT("'"&amp;$B483&amp;"'!"&amp;$J483),"Significant Positive")</f>
        <v>#REF!</v>
      </c>
      <c r="E483" s="12" t="e">
        <f ca="1">COUNTIF(INDIRECT("'"&amp;$B483&amp;"'!"&amp;$J483),"Significant Negative")</f>
        <v>#REF!</v>
      </c>
      <c r="F483" s="12" t="e">
        <f ca="1">COUNTIF(INDIRECT("'"&amp;$B483&amp;"'!"&amp;$J483),"Minor Positive")</f>
        <v>#REF!</v>
      </c>
      <c r="G483" s="12" t="e">
        <f ca="1">COUNTIF(INDIRECT("'"&amp;$B483&amp;"'!"&amp;$J483),"Minor Negative")</f>
        <v>#REF!</v>
      </c>
      <c r="H483" s="12" t="e">
        <f ca="1">COUNTIF(INDIRECT("'"&amp;$B483&amp;"'!"&amp;$J483),"Neutral")</f>
        <v>#REF!</v>
      </c>
      <c r="I483" s="13" t="e">
        <f ca="1">COUNTIF(INDIRECT("'"&amp;$B483&amp;"'!"&amp;$J483),"Uncertain")</f>
        <v>#REF!</v>
      </c>
      <c r="J483" s="5" t="s">
        <v>165</v>
      </c>
      <c r="K483" s="88">
        <v>25</v>
      </c>
    </row>
    <row r="484" spans="2:11" x14ac:dyDescent="0.35">
      <c r="B484" s="11" t="s">
        <v>138</v>
      </c>
      <c r="C484" s="5">
        <v>2</v>
      </c>
      <c r="D484" s="5" t="e">
        <f t="shared" ref="D484:D495" ca="1" si="178">COUNTIF(INDIRECT("'"&amp;$B484&amp;"'!"&amp;$J484),"Significant Positive")</f>
        <v>#REF!</v>
      </c>
      <c r="E484" s="5" t="e">
        <f t="shared" ref="E484:E495" ca="1" si="179">COUNTIF(INDIRECT("'"&amp;$B484&amp;"'!"&amp;$J484),"Significant Negative")</f>
        <v>#REF!</v>
      </c>
      <c r="F484" s="5" t="e">
        <f t="shared" ref="F484:F495" ca="1" si="180">COUNTIF(INDIRECT("'"&amp;$B484&amp;"'!"&amp;$J484),"Minor Positive")</f>
        <v>#REF!</v>
      </c>
      <c r="G484" s="5" t="e">
        <f t="shared" ref="G484:G495" ca="1" si="181">COUNTIF(INDIRECT("'"&amp;$B484&amp;"'!"&amp;$J484),"Minor Negative")</f>
        <v>#REF!</v>
      </c>
      <c r="H484" s="5" t="e">
        <f t="shared" ref="H484:H495" ca="1" si="182">COUNTIF(INDIRECT("'"&amp;$B484&amp;"'!"&amp;$J484),"Neutral")</f>
        <v>#REF!</v>
      </c>
      <c r="I484" s="9" t="e">
        <f t="shared" ref="I484:I495" ca="1" si="183">COUNTIF(INDIRECT("'"&amp;$B484&amp;"'!"&amp;$J484),"Uncertain")</f>
        <v>#REF!</v>
      </c>
      <c r="J484" s="5" t="s">
        <v>166</v>
      </c>
      <c r="K484" s="88">
        <v>25</v>
      </c>
    </row>
    <row r="485" spans="2:11" x14ac:dyDescent="0.35">
      <c r="B485" s="11" t="s">
        <v>138</v>
      </c>
      <c r="C485" s="5">
        <v>3</v>
      </c>
      <c r="D485" s="5" t="e">
        <f t="shared" ca="1" si="178"/>
        <v>#REF!</v>
      </c>
      <c r="E485" s="5" t="e">
        <f t="shared" ca="1" si="179"/>
        <v>#REF!</v>
      </c>
      <c r="F485" s="5" t="e">
        <f t="shared" ca="1" si="180"/>
        <v>#REF!</v>
      </c>
      <c r="G485" s="5" t="e">
        <f t="shared" ca="1" si="181"/>
        <v>#REF!</v>
      </c>
      <c r="H485" s="5" t="e">
        <f t="shared" ca="1" si="182"/>
        <v>#REF!</v>
      </c>
      <c r="I485" s="9" t="e">
        <f t="shared" ca="1" si="183"/>
        <v>#REF!</v>
      </c>
      <c r="J485" s="5" t="s">
        <v>167</v>
      </c>
      <c r="K485" s="88">
        <v>25</v>
      </c>
    </row>
    <row r="486" spans="2:11" x14ac:dyDescent="0.35">
      <c r="B486" s="11" t="s">
        <v>138</v>
      </c>
      <c r="C486" s="5">
        <v>4</v>
      </c>
      <c r="D486" s="5" t="e">
        <f t="shared" ca="1" si="178"/>
        <v>#REF!</v>
      </c>
      <c r="E486" s="5" t="e">
        <f t="shared" ca="1" si="179"/>
        <v>#REF!</v>
      </c>
      <c r="F486" s="5" t="e">
        <f t="shared" ca="1" si="180"/>
        <v>#REF!</v>
      </c>
      <c r="G486" s="5" t="e">
        <f t="shared" ca="1" si="181"/>
        <v>#REF!</v>
      </c>
      <c r="H486" s="5" t="e">
        <f t="shared" ca="1" si="182"/>
        <v>#REF!</v>
      </c>
      <c r="I486" s="9" t="e">
        <f t="shared" ca="1" si="183"/>
        <v>#REF!</v>
      </c>
      <c r="J486" s="5" t="s">
        <v>168</v>
      </c>
      <c r="K486" s="88">
        <v>25</v>
      </c>
    </row>
    <row r="487" spans="2:11" x14ac:dyDescent="0.35">
      <c r="B487" s="11" t="s">
        <v>138</v>
      </c>
      <c r="C487" s="5">
        <v>5</v>
      </c>
      <c r="D487" s="5" t="e">
        <f t="shared" ca="1" si="178"/>
        <v>#REF!</v>
      </c>
      <c r="E487" s="5" t="e">
        <f t="shared" ca="1" si="179"/>
        <v>#REF!</v>
      </c>
      <c r="F487" s="5" t="e">
        <f t="shared" ca="1" si="180"/>
        <v>#REF!</v>
      </c>
      <c r="G487" s="5" t="e">
        <f t="shared" ca="1" si="181"/>
        <v>#REF!</v>
      </c>
      <c r="H487" s="5" t="e">
        <f t="shared" ca="1" si="182"/>
        <v>#REF!</v>
      </c>
      <c r="I487" s="9" t="e">
        <f t="shared" ca="1" si="183"/>
        <v>#REF!</v>
      </c>
      <c r="J487" s="5" t="s">
        <v>146</v>
      </c>
      <c r="K487" s="88">
        <v>25</v>
      </c>
    </row>
    <row r="488" spans="2:11" x14ac:dyDescent="0.35">
      <c r="B488" s="11" t="s">
        <v>138</v>
      </c>
      <c r="C488" s="5">
        <v>6</v>
      </c>
      <c r="D488" s="5" t="e">
        <f t="shared" ca="1" si="178"/>
        <v>#REF!</v>
      </c>
      <c r="E488" s="5" t="e">
        <f t="shared" ca="1" si="179"/>
        <v>#REF!</v>
      </c>
      <c r="F488" s="5" t="e">
        <f t="shared" ca="1" si="180"/>
        <v>#REF!</v>
      </c>
      <c r="G488" s="5" t="e">
        <f t="shared" ca="1" si="181"/>
        <v>#REF!</v>
      </c>
      <c r="H488" s="5" t="e">
        <f t="shared" ca="1" si="182"/>
        <v>#REF!</v>
      </c>
      <c r="I488" s="9" t="e">
        <f t="shared" ca="1" si="183"/>
        <v>#REF!</v>
      </c>
      <c r="J488" s="5" t="s">
        <v>147</v>
      </c>
      <c r="K488" s="88">
        <v>25</v>
      </c>
    </row>
    <row r="489" spans="2:11" x14ac:dyDescent="0.35">
      <c r="B489" s="11" t="s">
        <v>138</v>
      </c>
      <c r="C489" s="5">
        <v>7</v>
      </c>
      <c r="D489" s="5" t="e">
        <f t="shared" ca="1" si="178"/>
        <v>#REF!</v>
      </c>
      <c r="E489" s="5" t="e">
        <f t="shared" ca="1" si="179"/>
        <v>#REF!</v>
      </c>
      <c r="F489" s="5" t="e">
        <f t="shared" ca="1" si="180"/>
        <v>#REF!</v>
      </c>
      <c r="G489" s="5" t="e">
        <f t="shared" ca="1" si="181"/>
        <v>#REF!</v>
      </c>
      <c r="H489" s="5" t="e">
        <f t="shared" ca="1" si="182"/>
        <v>#REF!</v>
      </c>
      <c r="I489" s="9" t="e">
        <f t="shared" ca="1" si="183"/>
        <v>#REF!</v>
      </c>
      <c r="J489" s="5" t="s">
        <v>148</v>
      </c>
      <c r="K489" s="88">
        <v>25</v>
      </c>
    </row>
    <row r="490" spans="2:11" x14ac:dyDescent="0.35">
      <c r="B490" s="11" t="s">
        <v>138</v>
      </c>
      <c r="C490" s="5">
        <v>8</v>
      </c>
      <c r="D490" s="5" t="e">
        <f t="shared" ca="1" si="178"/>
        <v>#REF!</v>
      </c>
      <c r="E490" s="5" t="e">
        <f t="shared" ca="1" si="179"/>
        <v>#REF!</v>
      </c>
      <c r="F490" s="5" t="e">
        <f t="shared" ca="1" si="180"/>
        <v>#REF!</v>
      </c>
      <c r="G490" s="5" t="e">
        <f t="shared" ca="1" si="181"/>
        <v>#REF!</v>
      </c>
      <c r="H490" s="5" t="e">
        <f t="shared" ca="1" si="182"/>
        <v>#REF!</v>
      </c>
      <c r="I490" s="9" t="e">
        <f t="shared" ca="1" si="183"/>
        <v>#REF!</v>
      </c>
      <c r="J490" s="5" t="s">
        <v>149</v>
      </c>
      <c r="K490" s="88">
        <v>25</v>
      </c>
    </row>
    <row r="491" spans="2:11" x14ac:dyDescent="0.35">
      <c r="B491" s="11" t="s">
        <v>138</v>
      </c>
      <c r="C491" s="5">
        <v>9</v>
      </c>
      <c r="D491" s="5" t="e">
        <f t="shared" ca="1" si="178"/>
        <v>#REF!</v>
      </c>
      <c r="E491" s="5" t="e">
        <f t="shared" ca="1" si="179"/>
        <v>#REF!</v>
      </c>
      <c r="F491" s="5" t="e">
        <f t="shared" ca="1" si="180"/>
        <v>#REF!</v>
      </c>
      <c r="G491" s="5" t="e">
        <f t="shared" ca="1" si="181"/>
        <v>#REF!</v>
      </c>
      <c r="H491" s="5" t="e">
        <f t="shared" ca="1" si="182"/>
        <v>#REF!</v>
      </c>
      <c r="I491" s="9" t="e">
        <f t="shared" ca="1" si="183"/>
        <v>#REF!</v>
      </c>
      <c r="J491" s="5" t="s">
        <v>150</v>
      </c>
      <c r="K491" s="88">
        <v>25</v>
      </c>
    </row>
    <row r="492" spans="2:11" x14ac:dyDescent="0.35">
      <c r="B492" s="11" t="s">
        <v>138</v>
      </c>
      <c r="C492" s="5">
        <v>10</v>
      </c>
      <c r="D492" s="5" t="e">
        <f t="shared" ca="1" si="178"/>
        <v>#REF!</v>
      </c>
      <c r="E492" s="5" t="e">
        <f t="shared" ca="1" si="179"/>
        <v>#REF!</v>
      </c>
      <c r="F492" s="5" t="e">
        <f t="shared" ca="1" si="180"/>
        <v>#REF!</v>
      </c>
      <c r="G492" s="5" t="e">
        <f t="shared" ca="1" si="181"/>
        <v>#REF!</v>
      </c>
      <c r="H492" s="5" t="e">
        <f t="shared" ca="1" si="182"/>
        <v>#REF!</v>
      </c>
      <c r="I492" s="9" t="e">
        <f t="shared" ca="1" si="183"/>
        <v>#REF!</v>
      </c>
      <c r="J492" s="5" t="s">
        <v>151</v>
      </c>
      <c r="K492" s="88">
        <v>25</v>
      </c>
    </row>
    <row r="493" spans="2:11" x14ac:dyDescent="0.35">
      <c r="B493" s="11" t="s">
        <v>138</v>
      </c>
      <c r="C493" s="5">
        <v>11</v>
      </c>
      <c r="D493" s="5" t="e">
        <f t="shared" ca="1" si="178"/>
        <v>#REF!</v>
      </c>
      <c r="E493" s="5" t="e">
        <f t="shared" ca="1" si="179"/>
        <v>#REF!</v>
      </c>
      <c r="F493" s="5" t="e">
        <f t="shared" ca="1" si="180"/>
        <v>#REF!</v>
      </c>
      <c r="G493" s="5" t="e">
        <f t="shared" ca="1" si="181"/>
        <v>#REF!</v>
      </c>
      <c r="H493" s="5" t="e">
        <f t="shared" ca="1" si="182"/>
        <v>#REF!</v>
      </c>
      <c r="I493" s="9" t="e">
        <f t="shared" ca="1" si="183"/>
        <v>#REF!</v>
      </c>
      <c r="J493" s="5" t="s">
        <v>152</v>
      </c>
      <c r="K493" s="88">
        <v>25</v>
      </c>
    </row>
    <row r="494" spans="2:11" x14ac:dyDescent="0.35">
      <c r="B494" s="11" t="s">
        <v>138</v>
      </c>
      <c r="C494" s="5">
        <v>12</v>
      </c>
      <c r="D494" s="5" t="e">
        <f t="shared" ca="1" si="178"/>
        <v>#REF!</v>
      </c>
      <c r="E494" s="5" t="e">
        <f t="shared" ca="1" si="179"/>
        <v>#REF!</v>
      </c>
      <c r="F494" s="5" t="e">
        <f t="shared" ca="1" si="180"/>
        <v>#REF!</v>
      </c>
      <c r="G494" s="5" t="e">
        <f t="shared" ca="1" si="181"/>
        <v>#REF!</v>
      </c>
      <c r="H494" s="5" t="e">
        <f t="shared" ca="1" si="182"/>
        <v>#REF!</v>
      </c>
      <c r="I494" s="9" t="e">
        <f t="shared" ca="1" si="183"/>
        <v>#REF!</v>
      </c>
      <c r="J494" s="5" t="s">
        <v>153</v>
      </c>
      <c r="K494" s="88">
        <v>25</v>
      </c>
    </row>
    <row r="495" spans="2:11" x14ac:dyDescent="0.35">
      <c r="B495" s="11" t="s">
        <v>138</v>
      </c>
      <c r="C495" s="5">
        <v>13</v>
      </c>
      <c r="D495" s="5" t="e">
        <f t="shared" ca="1" si="178"/>
        <v>#REF!</v>
      </c>
      <c r="E495" s="5" t="e">
        <f t="shared" ca="1" si="179"/>
        <v>#REF!</v>
      </c>
      <c r="F495" s="5" t="e">
        <f t="shared" ca="1" si="180"/>
        <v>#REF!</v>
      </c>
      <c r="G495" s="5" t="e">
        <f t="shared" ca="1" si="181"/>
        <v>#REF!</v>
      </c>
      <c r="H495" s="5" t="e">
        <f t="shared" ca="1" si="182"/>
        <v>#REF!</v>
      </c>
      <c r="I495" s="9" t="e">
        <f t="shared" ca="1" si="183"/>
        <v>#REF!</v>
      </c>
      <c r="J495" s="5" t="s">
        <v>154</v>
      </c>
      <c r="K495" s="88">
        <v>25</v>
      </c>
    </row>
    <row r="496" spans="2:11" x14ac:dyDescent="0.35">
      <c r="B496" s="11" t="s">
        <v>138</v>
      </c>
      <c r="C496" s="5">
        <v>14</v>
      </c>
      <c r="D496" s="5" t="e">
        <f t="shared" ref="D496:D502" ca="1" si="184">COUNTIF(INDIRECT("'"&amp;$B496&amp;"'!"&amp;$J496),"Significant Positive")</f>
        <v>#REF!</v>
      </c>
      <c r="E496" s="5" t="e">
        <f t="shared" ref="E496:E502" ca="1" si="185">COUNTIF(INDIRECT("'"&amp;$B496&amp;"'!"&amp;$J496),"Significant Negative")</f>
        <v>#REF!</v>
      </c>
      <c r="F496" s="5" t="e">
        <f t="shared" ref="F496:F502" ca="1" si="186">COUNTIF(INDIRECT("'"&amp;$B496&amp;"'!"&amp;$J496),"Minor Positive")</f>
        <v>#REF!</v>
      </c>
      <c r="G496" s="5" t="e">
        <f t="shared" ref="G496:G502" ca="1" si="187">COUNTIF(INDIRECT("'"&amp;$B496&amp;"'!"&amp;$J496),"Minor Negative")</f>
        <v>#REF!</v>
      </c>
      <c r="H496" s="5" t="e">
        <f t="shared" ref="H496:H502" ca="1" si="188">COUNTIF(INDIRECT("'"&amp;$B496&amp;"'!"&amp;$J496),"Neutral")</f>
        <v>#REF!</v>
      </c>
      <c r="I496" s="9" t="e">
        <f t="shared" ref="I496:I502" ca="1" si="189">COUNTIF(INDIRECT("'"&amp;$B496&amp;"'!"&amp;$J496),"Uncertain")</f>
        <v>#REF!</v>
      </c>
      <c r="J496" s="5" t="s">
        <v>155</v>
      </c>
      <c r="K496" s="88">
        <v>25</v>
      </c>
    </row>
    <row r="497" spans="2:11" x14ac:dyDescent="0.35">
      <c r="B497" s="11" t="s">
        <v>138</v>
      </c>
      <c r="C497" s="5">
        <v>15</v>
      </c>
      <c r="D497" s="5" t="e">
        <f t="shared" ca="1" si="184"/>
        <v>#REF!</v>
      </c>
      <c r="E497" s="5" t="e">
        <f t="shared" ca="1" si="185"/>
        <v>#REF!</v>
      </c>
      <c r="F497" s="5" t="e">
        <f t="shared" ca="1" si="186"/>
        <v>#REF!</v>
      </c>
      <c r="G497" s="5" t="e">
        <f t="shared" ca="1" si="187"/>
        <v>#REF!</v>
      </c>
      <c r="H497" s="5" t="e">
        <f t="shared" ca="1" si="188"/>
        <v>#REF!</v>
      </c>
      <c r="I497" s="9" t="e">
        <f t="shared" ca="1" si="189"/>
        <v>#REF!</v>
      </c>
      <c r="J497" s="5" t="s">
        <v>156</v>
      </c>
      <c r="K497" s="88">
        <v>25</v>
      </c>
    </row>
    <row r="498" spans="2:11" x14ac:dyDescent="0.35">
      <c r="B498" s="11" t="s">
        <v>138</v>
      </c>
      <c r="C498" s="5">
        <v>16</v>
      </c>
      <c r="D498" s="5" t="e">
        <f t="shared" ca="1" si="184"/>
        <v>#REF!</v>
      </c>
      <c r="E498" s="5" t="e">
        <f t="shared" ca="1" si="185"/>
        <v>#REF!</v>
      </c>
      <c r="F498" s="5" t="e">
        <f t="shared" ca="1" si="186"/>
        <v>#REF!</v>
      </c>
      <c r="G498" s="5" t="e">
        <f t="shared" ca="1" si="187"/>
        <v>#REF!</v>
      </c>
      <c r="H498" s="5" t="e">
        <f t="shared" ca="1" si="188"/>
        <v>#REF!</v>
      </c>
      <c r="I498" s="9" t="e">
        <f t="shared" ca="1" si="189"/>
        <v>#REF!</v>
      </c>
      <c r="J498" s="5" t="s">
        <v>157</v>
      </c>
      <c r="K498" s="88">
        <v>25</v>
      </c>
    </row>
    <row r="499" spans="2:11" x14ac:dyDescent="0.35">
      <c r="B499" s="11" t="s">
        <v>138</v>
      </c>
      <c r="C499" s="5">
        <v>17</v>
      </c>
      <c r="D499" s="5" t="e">
        <f t="shared" ca="1" si="184"/>
        <v>#REF!</v>
      </c>
      <c r="E499" s="5" t="e">
        <f t="shared" ca="1" si="185"/>
        <v>#REF!</v>
      </c>
      <c r="F499" s="5" t="e">
        <f t="shared" ca="1" si="186"/>
        <v>#REF!</v>
      </c>
      <c r="G499" s="5" t="e">
        <f t="shared" ca="1" si="187"/>
        <v>#REF!</v>
      </c>
      <c r="H499" s="5" t="e">
        <f t="shared" ca="1" si="188"/>
        <v>#REF!</v>
      </c>
      <c r="I499" s="9" t="e">
        <f t="shared" ca="1" si="189"/>
        <v>#REF!</v>
      </c>
      <c r="J499" s="5" t="s">
        <v>158</v>
      </c>
      <c r="K499" s="88">
        <v>25</v>
      </c>
    </row>
    <row r="500" spans="2:11" x14ac:dyDescent="0.35">
      <c r="B500" s="11" t="s">
        <v>138</v>
      </c>
      <c r="C500" s="5">
        <v>18</v>
      </c>
      <c r="D500" s="5" t="e">
        <f t="shared" ca="1" si="184"/>
        <v>#REF!</v>
      </c>
      <c r="E500" s="5" t="e">
        <f t="shared" ca="1" si="185"/>
        <v>#REF!</v>
      </c>
      <c r="F500" s="5" t="e">
        <f t="shared" ca="1" si="186"/>
        <v>#REF!</v>
      </c>
      <c r="G500" s="5" t="e">
        <f t="shared" ca="1" si="187"/>
        <v>#REF!</v>
      </c>
      <c r="H500" s="5" t="e">
        <f t="shared" ca="1" si="188"/>
        <v>#REF!</v>
      </c>
      <c r="I500" s="9" t="e">
        <f t="shared" ca="1" si="189"/>
        <v>#REF!</v>
      </c>
      <c r="J500" s="5" t="s">
        <v>159</v>
      </c>
      <c r="K500" s="88">
        <v>25</v>
      </c>
    </row>
    <row r="501" spans="2:11" x14ac:dyDescent="0.35">
      <c r="B501" s="11" t="s">
        <v>138</v>
      </c>
      <c r="C501" s="5">
        <v>19</v>
      </c>
      <c r="D501" s="5" t="e">
        <f t="shared" ca="1" si="184"/>
        <v>#REF!</v>
      </c>
      <c r="E501" s="5" t="e">
        <f t="shared" ca="1" si="185"/>
        <v>#REF!</v>
      </c>
      <c r="F501" s="5" t="e">
        <f t="shared" ca="1" si="186"/>
        <v>#REF!</v>
      </c>
      <c r="G501" s="5" t="e">
        <f t="shared" ca="1" si="187"/>
        <v>#REF!</v>
      </c>
      <c r="H501" s="5" t="e">
        <f t="shared" ca="1" si="188"/>
        <v>#REF!</v>
      </c>
      <c r="I501" s="9" t="e">
        <f t="shared" ca="1" si="189"/>
        <v>#REF!</v>
      </c>
      <c r="J501" s="5" t="s">
        <v>160</v>
      </c>
      <c r="K501" s="88">
        <v>25</v>
      </c>
    </row>
    <row r="502" spans="2:11" x14ac:dyDescent="0.35">
      <c r="B502" s="11" t="s">
        <v>138</v>
      </c>
      <c r="C502" s="5">
        <v>20</v>
      </c>
      <c r="D502" s="5" t="e">
        <f t="shared" ca="1" si="184"/>
        <v>#REF!</v>
      </c>
      <c r="E502" s="5" t="e">
        <f t="shared" ca="1" si="185"/>
        <v>#REF!</v>
      </c>
      <c r="F502" s="5" t="e">
        <f t="shared" ca="1" si="186"/>
        <v>#REF!</v>
      </c>
      <c r="G502" s="5" t="e">
        <f t="shared" ca="1" si="187"/>
        <v>#REF!</v>
      </c>
      <c r="H502" s="5" t="e">
        <f t="shared" ca="1" si="188"/>
        <v>#REF!</v>
      </c>
      <c r="I502" s="9" t="e">
        <f t="shared" ca="1" si="189"/>
        <v>#REF!</v>
      </c>
      <c r="J502" s="5" t="s">
        <v>161</v>
      </c>
      <c r="K502" s="88">
        <v>25</v>
      </c>
    </row>
    <row r="503" spans="2:11" x14ac:dyDescent="0.35">
      <c r="B503" s="11" t="s">
        <v>139</v>
      </c>
      <c r="C503" s="12">
        <v>1</v>
      </c>
      <c r="D503" s="12" t="e">
        <f ca="1">COUNTIF(INDIRECT("'"&amp;$B503&amp;"'!"&amp;$J503),"Significant Positive")</f>
        <v>#REF!</v>
      </c>
      <c r="E503" s="12" t="e">
        <f ca="1">COUNTIF(INDIRECT("'"&amp;$B503&amp;"'!"&amp;$J503),"Significant Negative")</f>
        <v>#REF!</v>
      </c>
      <c r="F503" s="12" t="e">
        <f ca="1">COUNTIF(INDIRECT("'"&amp;$B503&amp;"'!"&amp;$J503),"Minor Positive")</f>
        <v>#REF!</v>
      </c>
      <c r="G503" s="12" t="e">
        <f ca="1">COUNTIF(INDIRECT("'"&amp;$B503&amp;"'!"&amp;$J503),"Minor Negative")</f>
        <v>#REF!</v>
      </c>
      <c r="H503" s="12" t="e">
        <f ca="1">COUNTIF(INDIRECT("'"&amp;$B503&amp;"'!"&amp;$J503),"Neutral")</f>
        <v>#REF!</v>
      </c>
      <c r="I503" s="13" t="e">
        <f ca="1">COUNTIF(INDIRECT("'"&amp;$B503&amp;"'!"&amp;$J503),"Uncertain")</f>
        <v>#REF!</v>
      </c>
      <c r="J503" s="5" t="s">
        <v>165</v>
      </c>
      <c r="K503" s="88">
        <v>26</v>
      </c>
    </row>
    <row r="504" spans="2:11" x14ac:dyDescent="0.35">
      <c r="B504" s="11" t="s">
        <v>139</v>
      </c>
      <c r="C504" s="5">
        <v>2</v>
      </c>
      <c r="D504" s="5" t="e">
        <f t="shared" ref="D504:D512" ca="1" si="190">COUNTIF(INDIRECT("'"&amp;$B504&amp;"'!"&amp;$J504),"Significant Positive")</f>
        <v>#REF!</v>
      </c>
      <c r="E504" s="5" t="e">
        <f t="shared" ref="E504:E512" ca="1" si="191">COUNTIF(INDIRECT("'"&amp;$B504&amp;"'!"&amp;$J504),"Significant Negative")</f>
        <v>#REF!</v>
      </c>
      <c r="F504" s="5" t="e">
        <f t="shared" ref="F504:F512" ca="1" si="192">COUNTIF(INDIRECT("'"&amp;$B504&amp;"'!"&amp;$J504),"Minor Positive")</f>
        <v>#REF!</v>
      </c>
      <c r="G504" s="5" t="e">
        <f t="shared" ref="G504:G512" ca="1" si="193">COUNTIF(INDIRECT("'"&amp;$B504&amp;"'!"&amp;$J504),"Minor Negative")</f>
        <v>#REF!</v>
      </c>
      <c r="H504" s="5" t="e">
        <f t="shared" ref="H504:H512" ca="1" si="194">COUNTIF(INDIRECT("'"&amp;$B504&amp;"'!"&amp;$J504),"Neutral")</f>
        <v>#REF!</v>
      </c>
      <c r="I504" s="9" t="e">
        <f t="shared" ref="I504:I512" ca="1" si="195">COUNTIF(INDIRECT("'"&amp;$B504&amp;"'!"&amp;$J504),"Uncertain")</f>
        <v>#REF!</v>
      </c>
      <c r="J504" s="5" t="s">
        <v>166</v>
      </c>
      <c r="K504" s="88">
        <v>26</v>
      </c>
    </row>
    <row r="505" spans="2:11" x14ac:dyDescent="0.35">
      <c r="B505" s="11" t="s">
        <v>139</v>
      </c>
      <c r="C505" s="5">
        <v>3</v>
      </c>
      <c r="D505" s="5" t="e">
        <f t="shared" ca="1" si="190"/>
        <v>#REF!</v>
      </c>
      <c r="E505" s="5" t="e">
        <f t="shared" ca="1" si="191"/>
        <v>#REF!</v>
      </c>
      <c r="F505" s="5" t="e">
        <f t="shared" ca="1" si="192"/>
        <v>#REF!</v>
      </c>
      <c r="G505" s="5" t="e">
        <f t="shared" ca="1" si="193"/>
        <v>#REF!</v>
      </c>
      <c r="H505" s="5" t="e">
        <f t="shared" ca="1" si="194"/>
        <v>#REF!</v>
      </c>
      <c r="I505" s="9" t="e">
        <f t="shared" ca="1" si="195"/>
        <v>#REF!</v>
      </c>
      <c r="J505" s="5" t="s">
        <v>167</v>
      </c>
      <c r="K505" s="88">
        <v>26</v>
      </c>
    </row>
    <row r="506" spans="2:11" x14ac:dyDescent="0.35">
      <c r="B506" s="11" t="s">
        <v>139</v>
      </c>
      <c r="C506" s="5">
        <v>4</v>
      </c>
      <c r="D506" s="5" t="e">
        <f t="shared" ca="1" si="190"/>
        <v>#REF!</v>
      </c>
      <c r="E506" s="5" t="e">
        <f t="shared" ca="1" si="191"/>
        <v>#REF!</v>
      </c>
      <c r="F506" s="5" t="e">
        <f t="shared" ca="1" si="192"/>
        <v>#REF!</v>
      </c>
      <c r="G506" s="5" t="e">
        <f t="shared" ca="1" si="193"/>
        <v>#REF!</v>
      </c>
      <c r="H506" s="5" t="e">
        <f t="shared" ca="1" si="194"/>
        <v>#REF!</v>
      </c>
      <c r="I506" s="9" t="e">
        <f t="shared" ca="1" si="195"/>
        <v>#REF!</v>
      </c>
      <c r="J506" s="5" t="s">
        <v>168</v>
      </c>
      <c r="K506" s="88">
        <v>26</v>
      </c>
    </row>
    <row r="507" spans="2:11" x14ac:dyDescent="0.35">
      <c r="B507" s="11" t="s">
        <v>139</v>
      </c>
      <c r="C507" s="5">
        <v>5</v>
      </c>
      <c r="D507" s="5" t="e">
        <f t="shared" ca="1" si="190"/>
        <v>#REF!</v>
      </c>
      <c r="E507" s="5" t="e">
        <f t="shared" ca="1" si="191"/>
        <v>#REF!</v>
      </c>
      <c r="F507" s="5" t="e">
        <f t="shared" ca="1" si="192"/>
        <v>#REF!</v>
      </c>
      <c r="G507" s="5" t="e">
        <f t="shared" ca="1" si="193"/>
        <v>#REF!</v>
      </c>
      <c r="H507" s="5" t="e">
        <f t="shared" ca="1" si="194"/>
        <v>#REF!</v>
      </c>
      <c r="I507" s="9" t="e">
        <f t="shared" ca="1" si="195"/>
        <v>#REF!</v>
      </c>
      <c r="J507" s="5" t="s">
        <v>146</v>
      </c>
      <c r="K507" s="88">
        <v>26</v>
      </c>
    </row>
    <row r="508" spans="2:11" x14ac:dyDescent="0.35">
      <c r="B508" s="11" t="s">
        <v>139</v>
      </c>
      <c r="C508" s="5">
        <v>6</v>
      </c>
      <c r="D508" s="5" t="e">
        <f t="shared" ca="1" si="190"/>
        <v>#REF!</v>
      </c>
      <c r="E508" s="5" t="e">
        <f t="shared" ca="1" si="191"/>
        <v>#REF!</v>
      </c>
      <c r="F508" s="5" t="e">
        <f t="shared" ca="1" si="192"/>
        <v>#REF!</v>
      </c>
      <c r="G508" s="5" t="e">
        <f t="shared" ca="1" si="193"/>
        <v>#REF!</v>
      </c>
      <c r="H508" s="5" t="e">
        <f t="shared" ca="1" si="194"/>
        <v>#REF!</v>
      </c>
      <c r="I508" s="9" t="e">
        <f t="shared" ca="1" si="195"/>
        <v>#REF!</v>
      </c>
      <c r="J508" s="5" t="s">
        <v>147</v>
      </c>
      <c r="K508" s="88">
        <v>26</v>
      </c>
    </row>
    <row r="509" spans="2:11" x14ac:dyDescent="0.35">
      <c r="B509" s="11" t="s">
        <v>139</v>
      </c>
      <c r="C509" s="5">
        <v>7</v>
      </c>
      <c r="D509" s="5" t="e">
        <f t="shared" ca="1" si="190"/>
        <v>#REF!</v>
      </c>
      <c r="E509" s="5" t="e">
        <f t="shared" ca="1" si="191"/>
        <v>#REF!</v>
      </c>
      <c r="F509" s="5" t="e">
        <f t="shared" ca="1" si="192"/>
        <v>#REF!</v>
      </c>
      <c r="G509" s="5" t="e">
        <f t="shared" ca="1" si="193"/>
        <v>#REF!</v>
      </c>
      <c r="H509" s="5" t="e">
        <f t="shared" ca="1" si="194"/>
        <v>#REF!</v>
      </c>
      <c r="I509" s="9" t="e">
        <f t="shared" ca="1" si="195"/>
        <v>#REF!</v>
      </c>
      <c r="J509" s="5" t="s">
        <v>148</v>
      </c>
      <c r="K509" s="88">
        <v>26</v>
      </c>
    </row>
    <row r="510" spans="2:11" x14ac:dyDescent="0.35">
      <c r="B510" s="11" t="s">
        <v>139</v>
      </c>
      <c r="C510" s="5">
        <v>8</v>
      </c>
      <c r="D510" s="5" t="e">
        <f t="shared" ca="1" si="190"/>
        <v>#REF!</v>
      </c>
      <c r="E510" s="5" t="e">
        <f t="shared" ca="1" si="191"/>
        <v>#REF!</v>
      </c>
      <c r="F510" s="5" t="e">
        <f t="shared" ca="1" si="192"/>
        <v>#REF!</v>
      </c>
      <c r="G510" s="5" t="e">
        <f t="shared" ca="1" si="193"/>
        <v>#REF!</v>
      </c>
      <c r="H510" s="5" t="e">
        <f t="shared" ca="1" si="194"/>
        <v>#REF!</v>
      </c>
      <c r="I510" s="9" t="e">
        <f t="shared" ca="1" si="195"/>
        <v>#REF!</v>
      </c>
      <c r="J510" s="5" t="s">
        <v>149</v>
      </c>
      <c r="K510" s="88">
        <v>26</v>
      </c>
    </row>
    <row r="511" spans="2:11" x14ac:dyDescent="0.35">
      <c r="B511" s="11" t="s">
        <v>139</v>
      </c>
      <c r="C511" s="5">
        <v>9</v>
      </c>
      <c r="D511" s="5" t="e">
        <f t="shared" ca="1" si="190"/>
        <v>#REF!</v>
      </c>
      <c r="E511" s="5" t="e">
        <f t="shared" ca="1" si="191"/>
        <v>#REF!</v>
      </c>
      <c r="F511" s="5" t="e">
        <f t="shared" ca="1" si="192"/>
        <v>#REF!</v>
      </c>
      <c r="G511" s="5" t="e">
        <f t="shared" ca="1" si="193"/>
        <v>#REF!</v>
      </c>
      <c r="H511" s="5" t="e">
        <f t="shared" ca="1" si="194"/>
        <v>#REF!</v>
      </c>
      <c r="I511" s="9" t="e">
        <f t="shared" ca="1" si="195"/>
        <v>#REF!</v>
      </c>
      <c r="J511" s="5" t="s">
        <v>150</v>
      </c>
      <c r="K511" s="88">
        <v>26</v>
      </c>
    </row>
    <row r="512" spans="2:11" x14ac:dyDescent="0.35">
      <c r="B512" s="11" t="s">
        <v>139</v>
      </c>
      <c r="C512" s="5">
        <v>10</v>
      </c>
      <c r="D512" s="5" t="e">
        <f t="shared" ca="1" si="190"/>
        <v>#REF!</v>
      </c>
      <c r="E512" s="5" t="e">
        <f t="shared" ca="1" si="191"/>
        <v>#REF!</v>
      </c>
      <c r="F512" s="5" t="e">
        <f t="shared" ca="1" si="192"/>
        <v>#REF!</v>
      </c>
      <c r="G512" s="5" t="e">
        <f t="shared" ca="1" si="193"/>
        <v>#REF!</v>
      </c>
      <c r="H512" s="5" t="e">
        <f t="shared" ca="1" si="194"/>
        <v>#REF!</v>
      </c>
      <c r="I512" s="9" t="e">
        <f t="shared" ca="1" si="195"/>
        <v>#REF!</v>
      </c>
      <c r="J512" s="5" t="s">
        <v>151</v>
      </c>
      <c r="K512" s="88">
        <v>26</v>
      </c>
    </row>
    <row r="513" spans="2:11" x14ac:dyDescent="0.35">
      <c r="B513" s="11" t="s">
        <v>139</v>
      </c>
      <c r="C513" s="5">
        <v>11</v>
      </c>
      <c r="D513" s="5" t="e">
        <f t="shared" ref="D513:D522" ca="1" si="196">COUNTIF(INDIRECT("'"&amp;$B513&amp;"'!"&amp;$J513),"Significant Positive")</f>
        <v>#REF!</v>
      </c>
      <c r="E513" s="5" t="e">
        <f t="shared" ref="E513:E522" ca="1" si="197">COUNTIF(INDIRECT("'"&amp;$B513&amp;"'!"&amp;$J513),"Significant Negative")</f>
        <v>#REF!</v>
      </c>
      <c r="F513" s="5" t="e">
        <f t="shared" ref="F513:F522" ca="1" si="198">COUNTIF(INDIRECT("'"&amp;$B513&amp;"'!"&amp;$J513),"Minor Positive")</f>
        <v>#REF!</v>
      </c>
      <c r="G513" s="5" t="e">
        <f t="shared" ref="G513:G522" ca="1" si="199">COUNTIF(INDIRECT("'"&amp;$B513&amp;"'!"&amp;$J513),"Minor Negative")</f>
        <v>#REF!</v>
      </c>
      <c r="H513" s="5" t="e">
        <f t="shared" ref="H513:H522" ca="1" si="200">COUNTIF(INDIRECT("'"&amp;$B513&amp;"'!"&amp;$J513),"Neutral")</f>
        <v>#REF!</v>
      </c>
      <c r="I513" s="9" t="e">
        <f t="shared" ref="I513:I522" ca="1" si="201">COUNTIF(INDIRECT("'"&amp;$B513&amp;"'!"&amp;$J513),"Uncertain")</f>
        <v>#REF!</v>
      </c>
      <c r="J513" s="5" t="s">
        <v>152</v>
      </c>
      <c r="K513" s="88">
        <v>26</v>
      </c>
    </row>
    <row r="514" spans="2:11" x14ac:dyDescent="0.35">
      <c r="B514" s="11" t="s">
        <v>139</v>
      </c>
      <c r="C514" s="5">
        <v>12</v>
      </c>
      <c r="D514" s="5" t="e">
        <f t="shared" ca="1" si="196"/>
        <v>#REF!</v>
      </c>
      <c r="E514" s="5" t="e">
        <f t="shared" ca="1" si="197"/>
        <v>#REF!</v>
      </c>
      <c r="F514" s="5" t="e">
        <f t="shared" ca="1" si="198"/>
        <v>#REF!</v>
      </c>
      <c r="G514" s="5" t="e">
        <f t="shared" ca="1" si="199"/>
        <v>#REF!</v>
      </c>
      <c r="H514" s="5" t="e">
        <f t="shared" ca="1" si="200"/>
        <v>#REF!</v>
      </c>
      <c r="I514" s="9" t="e">
        <f t="shared" ca="1" si="201"/>
        <v>#REF!</v>
      </c>
      <c r="J514" s="5" t="s">
        <v>153</v>
      </c>
      <c r="K514" s="88">
        <v>26</v>
      </c>
    </row>
    <row r="515" spans="2:11" x14ac:dyDescent="0.35">
      <c r="B515" s="11" t="s">
        <v>139</v>
      </c>
      <c r="C515" s="5">
        <v>13</v>
      </c>
      <c r="D515" s="5" t="e">
        <f t="shared" ca="1" si="196"/>
        <v>#REF!</v>
      </c>
      <c r="E515" s="5" t="e">
        <f t="shared" ca="1" si="197"/>
        <v>#REF!</v>
      </c>
      <c r="F515" s="5" t="e">
        <f t="shared" ca="1" si="198"/>
        <v>#REF!</v>
      </c>
      <c r="G515" s="5" t="e">
        <f t="shared" ca="1" si="199"/>
        <v>#REF!</v>
      </c>
      <c r="H515" s="5" t="e">
        <f t="shared" ca="1" si="200"/>
        <v>#REF!</v>
      </c>
      <c r="I515" s="9" t="e">
        <f t="shared" ca="1" si="201"/>
        <v>#REF!</v>
      </c>
      <c r="J515" s="5" t="s">
        <v>154</v>
      </c>
      <c r="K515" s="88">
        <v>26</v>
      </c>
    </row>
    <row r="516" spans="2:11" x14ac:dyDescent="0.35">
      <c r="B516" s="11" t="s">
        <v>139</v>
      </c>
      <c r="C516" s="5">
        <v>14</v>
      </c>
      <c r="D516" s="5" t="e">
        <f t="shared" ca="1" si="196"/>
        <v>#REF!</v>
      </c>
      <c r="E516" s="5" t="e">
        <f t="shared" ca="1" si="197"/>
        <v>#REF!</v>
      </c>
      <c r="F516" s="5" t="e">
        <f t="shared" ca="1" si="198"/>
        <v>#REF!</v>
      </c>
      <c r="G516" s="5" t="e">
        <f t="shared" ca="1" si="199"/>
        <v>#REF!</v>
      </c>
      <c r="H516" s="5" t="e">
        <f t="shared" ca="1" si="200"/>
        <v>#REF!</v>
      </c>
      <c r="I516" s="9" t="e">
        <f t="shared" ca="1" si="201"/>
        <v>#REF!</v>
      </c>
      <c r="J516" s="5" t="s">
        <v>155</v>
      </c>
      <c r="K516" s="88">
        <v>26</v>
      </c>
    </row>
    <row r="517" spans="2:11" x14ac:dyDescent="0.35">
      <c r="B517" s="11" t="s">
        <v>139</v>
      </c>
      <c r="C517" s="5">
        <v>15</v>
      </c>
      <c r="D517" s="5" t="e">
        <f t="shared" ca="1" si="196"/>
        <v>#REF!</v>
      </c>
      <c r="E517" s="5" t="e">
        <f t="shared" ca="1" si="197"/>
        <v>#REF!</v>
      </c>
      <c r="F517" s="5" t="e">
        <f t="shared" ca="1" si="198"/>
        <v>#REF!</v>
      </c>
      <c r="G517" s="5" t="e">
        <f t="shared" ca="1" si="199"/>
        <v>#REF!</v>
      </c>
      <c r="H517" s="5" t="e">
        <f t="shared" ca="1" si="200"/>
        <v>#REF!</v>
      </c>
      <c r="I517" s="9" t="e">
        <f t="shared" ca="1" si="201"/>
        <v>#REF!</v>
      </c>
      <c r="J517" s="5" t="s">
        <v>156</v>
      </c>
      <c r="K517" s="88">
        <v>26</v>
      </c>
    </row>
    <row r="518" spans="2:11" x14ac:dyDescent="0.35">
      <c r="B518" s="11" t="s">
        <v>139</v>
      </c>
      <c r="C518" s="5">
        <v>16</v>
      </c>
      <c r="D518" s="5" t="e">
        <f t="shared" ca="1" si="196"/>
        <v>#REF!</v>
      </c>
      <c r="E518" s="5" t="e">
        <f t="shared" ca="1" si="197"/>
        <v>#REF!</v>
      </c>
      <c r="F518" s="5" t="e">
        <f t="shared" ca="1" si="198"/>
        <v>#REF!</v>
      </c>
      <c r="G518" s="5" t="e">
        <f t="shared" ca="1" si="199"/>
        <v>#REF!</v>
      </c>
      <c r="H518" s="5" t="e">
        <f t="shared" ca="1" si="200"/>
        <v>#REF!</v>
      </c>
      <c r="I518" s="9" t="e">
        <f t="shared" ca="1" si="201"/>
        <v>#REF!</v>
      </c>
      <c r="J518" s="5" t="s">
        <v>157</v>
      </c>
      <c r="K518" s="88">
        <v>26</v>
      </c>
    </row>
    <row r="519" spans="2:11" x14ac:dyDescent="0.35">
      <c r="B519" s="11" t="s">
        <v>139</v>
      </c>
      <c r="C519" s="5">
        <v>17</v>
      </c>
      <c r="D519" s="5" t="e">
        <f t="shared" ca="1" si="196"/>
        <v>#REF!</v>
      </c>
      <c r="E519" s="5" t="e">
        <f t="shared" ca="1" si="197"/>
        <v>#REF!</v>
      </c>
      <c r="F519" s="5" t="e">
        <f t="shared" ca="1" si="198"/>
        <v>#REF!</v>
      </c>
      <c r="G519" s="5" t="e">
        <f t="shared" ca="1" si="199"/>
        <v>#REF!</v>
      </c>
      <c r="H519" s="5" t="e">
        <f t="shared" ca="1" si="200"/>
        <v>#REF!</v>
      </c>
      <c r="I519" s="9" t="e">
        <f t="shared" ca="1" si="201"/>
        <v>#REF!</v>
      </c>
      <c r="J519" s="5" t="s">
        <v>158</v>
      </c>
      <c r="K519" s="88">
        <v>26</v>
      </c>
    </row>
    <row r="520" spans="2:11" x14ac:dyDescent="0.35">
      <c r="B520" s="11" t="s">
        <v>139</v>
      </c>
      <c r="C520" s="5">
        <v>18</v>
      </c>
      <c r="D520" s="5" t="e">
        <f t="shared" ca="1" si="196"/>
        <v>#REF!</v>
      </c>
      <c r="E520" s="5" t="e">
        <f t="shared" ca="1" si="197"/>
        <v>#REF!</v>
      </c>
      <c r="F520" s="5" t="e">
        <f t="shared" ca="1" si="198"/>
        <v>#REF!</v>
      </c>
      <c r="G520" s="5" t="e">
        <f t="shared" ca="1" si="199"/>
        <v>#REF!</v>
      </c>
      <c r="H520" s="5" t="e">
        <f t="shared" ca="1" si="200"/>
        <v>#REF!</v>
      </c>
      <c r="I520" s="9" t="e">
        <f t="shared" ca="1" si="201"/>
        <v>#REF!</v>
      </c>
      <c r="J520" s="5" t="s">
        <v>159</v>
      </c>
      <c r="K520" s="88">
        <v>26</v>
      </c>
    </row>
    <row r="521" spans="2:11" x14ac:dyDescent="0.35">
      <c r="B521" s="11" t="s">
        <v>139</v>
      </c>
      <c r="C521" s="5">
        <v>19</v>
      </c>
      <c r="D521" s="5" t="e">
        <f t="shared" ca="1" si="196"/>
        <v>#REF!</v>
      </c>
      <c r="E521" s="5" t="e">
        <f t="shared" ca="1" si="197"/>
        <v>#REF!</v>
      </c>
      <c r="F521" s="5" t="e">
        <f t="shared" ca="1" si="198"/>
        <v>#REF!</v>
      </c>
      <c r="G521" s="5" t="e">
        <f t="shared" ca="1" si="199"/>
        <v>#REF!</v>
      </c>
      <c r="H521" s="5" t="e">
        <f t="shared" ca="1" si="200"/>
        <v>#REF!</v>
      </c>
      <c r="I521" s="9" t="e">
        <f t="shared" ca="1" si="201"/>
        <v>#REF!</v>
      </c>
      <c r="J521" s="5" t="s">
        <v>160</v>
      </c>
      <c r="K521" s="88">
        <v>26</v>
      </c>
    </row>
    <row r="522" spans="2:11" x14ac:dyDescent="0.35">
      <c r="B522" s="11" t="s">
        <v>139</v>
      </c>
      <c r="C522" s="5">
        <v>20</v>
      </c>
      <c r="D522" s="5" t="e">
        <f t="shared" ca="1" si="196"/>
        <v>#REF!</v>
      </c>
      <c r="E522" s="5" t="e">
        <f t="shared" ca="1" si="197"/>
        <v>#REF!</v>
      </c>
      <c r="F522" s="5" t="e">
        <f t="shared" ca="1" si="198"/>
        <v>#REF!</v>
      </c>
      <c r="G522" s="5" t="e">
        <f t="shared" ca="1" si="199"/>
        <v>#REF!</v>
      </c>
      <c r="H522" s="5" t="e">
        <f t="shared" ca="1" si="200"/>
        <v>#REF!</v>
      </c>
      <c r="I522" s="9" t="e">
        <f t="shared" ca="1" si="201"/>
        <v>#REF!</v>
      </c>
      <c r="J522" s="5" t="s">
        <v>161</v>
      </c>
      <c r="K522" s="88">
        <v>26</v>
      </c>
    </row>
    <row r="523" spans="2:11" x14ac:dyDescent="0.35">
      <c r="B523" s="11" t="s">
        <v>143</v>
      </c>
      <c r="C523" s="12">
        <v>1</v>
      </c>
      <c r="D523" s="12" t="e">
        <f ca="1">COUNTIF(INDIRECT("'"&amp;$B523&amp;"'!"&amp;$J523),"Significant Positive")</f>
        <v>#REF!</v>
      </c>
      <c r="E523" s="12" t="e">
        <f ca="1">COUNTIF(INDIRECT("'"&amp;$B523&amp;"'!"&amp;$J523),"Significant Negative")</f>
        <v>#REF!</v>
      </c>
      <c r="F523" s="12" t="e">
        <f ca="1">COUNTIF(INDIRECT("'"&amp;$B523&amp;"'!"&amp;$J523),"Minor Positive")</f>
        <v>#REF!</v>
      </c>
      <c r="G523" s="12" t="e">
        <f ca="1">COUNTIF(INDIRECT("'"&amp;$B523&amp;"'!"&amp;$J523),"Minor Negative")</f>
        <v>#REF!</v>
      </c>
      <c r="H523" s="12" t="e">
        <f ca="1">COUNTIF(INDIRECT("'"&amp;$B523&amp;"'!"&amp;$J523),"Neutral")</f>
        <v>#REF!</v>
      </c>
      <c r="I523" s="13" t="e">
        <f ca="1">COUNTIF(INDIRECT("'"&amp;$B523&amp;"'!"&amp;$J523),"Uncertain")</f>
        <v>#REF!</v>
      </c>
      <c r="J523" s="5" t="s">
        <v>165</v>
      </c>
      <c r="K523" s="88">
        <v>27</v>
      </c>
    </row>
    <row r="524" spans="2:11" x14ac:dyDescent="0.35">
      <c r="B524" s="11" t="s">
        <v>143</v>
      </c>
      <c r="C524" s="5">
        <v>2</v>
      </c>
      <c r="D524" s="5" t="e">
        <f t="shared" ref="D524:D537" ca="1" si="202">COUNTIF(INDIRECT("'"&amp;$B524&amp;"'!"&amp;$J524),"Significant Positive")</f>
        <v>#REF!</v>
      </c>
      <c r="E524" s="5" t="e">
        <f t="shared" ref="E524:E537" ca="1" si="203">COUNTIF(INDIRECT("'"&amp;$B524&amp;"'!"&amp;$J524),"Significant Negative")</f>
        <v>#REF!</v>
      </c>
      <c r="F524" s="5" t="e">
        <f t="shared" ref="F524:F537" ca="1" si="204">COUNTIF(INDIRECT("'"&amp;$B524&amp;"'!"&amp;$J524),"Minor Positive")</f>
        <v>#REF!</v>
      </c>
      <c r="G524" s="5" t="e">
        <f t="shared" ref="G524:G537" ca="1" si="205">COUNTIF(INDIRECT("'"&amp;$B524&amp;"'!"&amp;$J524),"Minor Negative")</f>
        <v>#REF!</v>
      </c>
      <c r="H524" s="5" t="e">
        <f t="shared" ref="H524:H537" ca="1" si="206">COUNTIF(INDIRECT("'"&amp;$B524&amp;"'!"&amp;$J524),"Neutral")</f>
        <v>#REF!</v>
      </c>
      <c r="I524" s="9" t="e">
        <f t="shared" ref="I524:I537" ca="1" si="207">COUNTIF(INDIRECT("'"&amp;$B524&amp;"'!"&amp;$J524),"Uncertain")</f>
        <v>#REF!</v>
      </c>
      <c r="J524" s="5" t="s">
        <v>166</v>
      </c>
      <c r="K524" s="88">
        <v>27</v>
      </c>
    </row>
    <row r="525" spans="2:11" x14ac:dyDescent="0.35">
      <c r="B525" s="11" t="s">
        <v>143</v>
      </c>
      <c r="C525" s="5">
        <v>3</v>
      </c>
      <c r="D525" s="5" t="e">
        <f t="shared" ca="1" si="202"/>
        <v>#REF!</v>
      </c>
      <c r="E525" s="5" t="e">
        <f t="shared" ca="1" si="203"/>
        <v>#REF!</v>
      </c>
      <c r="F525" s="5" t="e">
        <f t="shared" ca="1" si="204"/>
        <v>#REF!</v>
      </c>
      <c r="G525" s="5" t="e">
        <f t="shared" ca="1" si="205"/>
        <v>#REF!</v>
      </c>
      <c r="H525" s="5" t="e">
        <f t="shared" ca="1" si="206"/>
        <v>#REF!</v>
      </c>
      <c r="I525" s="9" t="e">
        <f t="shared" ca="1" si="207"/>
        <v>#REF!</v>
      </c>
      <c r="J525" s="5" t="s">
        <v>167</v>
      </c>
      <c r="K525" s="88">
        <v>27</v>
      </c>
    </row>
    <row r="526" spans="2:11" x14ac:dyDescent="0.35">
      <c r="B526" s="11" t="s">
        <v>143</v>
      </c>
      <c r="C526" s="5">
        <v>4</v>
      </c>
      <c r="D526" s="5" t="e">
        <f t="shared" ca="1" si="202"/>
        <v>#REF!</v>
      </c>
      <c r="E526" s="5" t="e">
        <f t="shared" ca="1" si="203"/>
        <v>#REF!</v>
      </c>
      <c r="F526" s="5" t="e">
        <f t="shared" ca="1" si="204"/>
        <v>#REF!</v>
      </c>
      <c r="G526" s="5" t="e">
        <f t="shared" ca="1" si="205"/>
        <v>#REF!</v>
      </c>
      <c r="H526" s="5" t="e">
        <f t="shared" ca="1" si="206"/>
        <v>#REF!</v>
      </c>
      <c r="I526" s="9" t="e">
        <f t="shared" ca="1" si="207"/>
        <v>#REF!</v>
      </c>
      <c r="J526" s="5" t="s">
        <v>168</v>
      </c>
      <c r="K526" s="88">
        <v>27</v>
      </c>
    </row>
    <row r="527" spans="2:11" x14ac:dyDescent="0.35">
      <c r="B527" s="11" t="s">
        <v>143</v>
      </c>
      <c r="C527" s="5">
        <v>5</v>
      </c>
      <c r="D527" s="5" t="e">
        <f t="shared" ca="1" si="202"/>
        <v>#REF!</v>
      </c>
      <c r="E527" s="5" t="e">
        <f t="shared" ca="1" si="203"/>
        <v>#REF!</v>
      </c>
      <c r="F527" s="5" t="e">
        <f t="shared" ca="1" si="204"/>
        <v>#REF!</v>
      </c>
      <c r="G527" s="5" t="e">
        <f t="shared" ca="1" si="205"/>
        <v>#REF!</v>
      </c>
      <c r="H527" s="5" t="e">
        <f t="shared" ca="1" si="206"/>
        <v>#REF!</v>
      </c>
      <c r="I527" s="9" t="e">
        <f t="shared" ca="1" si="207"/>
        <v>#REF!</v>
      </c>
      <c r="J527" s="5" t="s">
        <v>146</v>
      </c>
      <c r="K527" s="88">
        <v>27</v>
      </c>
    </row>
    <row r="528" spans="2:11" x14ac:dyDescent="0.35">
      <c r="B528" s="11" t="s">
        <v>143</v>
      </c>
      <c r="C528" s="5">
        <v>6</v>
      </c>
      <c r="D528" s="5" t="e">
        <f t="shared" ca="1" si="202"/>
        <v>#REF!</v>
      </c>
      <c r="E528" s="5" t="e">
        <f t="shared" ca="1" si="203"/>
        <v>#REF!</v>
      </c>
      <c r="F528" s="5" t="e">
        <f t="shared" ca="1" si="204"/>
        <v>#REF!</v>
      </c>
      <c r="G528" s="5" t="e">
        <f t="shared" ca="1" si="205"/>
        <v>#REF!</v>
      </c>
      <c r="H528" s="5" t="e">
        <f t="shared" ca="1" si="206"/>
        <v>#REF!</v>
      </c>
      <c r="I528" s="9" t="e">
        <f t="shared" ca="1" si="207"/>
        <v>#REF!</v>
      </c>
      <c r="J528" s="5" t="s">
        <v>147</v>
      </c>
      <c r="K528" s="88">
        <v>27</v>
      </c>
    </row>
    <row r="529" spans="2:11" x14ac:dyDescent="0.35">
      <c r="B529" s="11" t="s">
        <v>143</v>
      </c>
      <c r="C529" s="5">
        <v>7</v>
      </c>
      <c r="D529" s="5" t="e">
        <f t="shared" ca="1" si="202"/>
        <v>#REF!</v>
      </c>
      <c r="E529" s="5" t="e">
        <f t="shared" ca="1" si="203"/>
        <v>#REF!</v>
      </c>
      <c r="F529" s="5" t="e">
        <f t="shared" ca="1" si="204"/>
        <v>#REF!</v>
      </c>
      <c r="G529" s="5" t="e">
        <f t="shared" ca="1" si="205"/>
        <v>#REF!</v>
      </c>
      <c r="H529" s="5" t="e">
        <f t="shared" ca="1" si="206"/>
        <v>#REF!</v>
      </c>
      <c r="I529" s="9" t="e">
        <f t="shared" ca="1" si="207"/>
        <v>#REF!</v>
      </c>
      <c r="J529" s="5" t="s">
        <v>148</v>
      </c>
      <c r="K529" s="88">
        <v>27</v>
      </c>
    </row>
    <row r="530" spans="2:11" x14ac:dyDescent="0.35">
      <c r="B530" s="11" t="s">
        <v>143</v>
      </c>
      <c r="C530" s="5">
        <v>8</v>
      </c>
      <c r="D530" s="5" t="e">
        <f t="shared" ca="1" si="202"/>
        <v>#REF!</v>
      </c>
      <c r="E530" s="5" t="e">
        <f t="shared" ca="1" si="203"/>
        <v>#REF!</v>
      </c>
      <c r="F530" s="5" t="e">
        <f t="shared" ca="1" si="204"/>
        <v>#REF!</v>
      </c>
      <c r="G530" s="5" t="e">
        <f t="shared" ca="1" si="205"/>
        <v>#REF!</v>
      </c>
      <c r="H530" s="5" t="e">
        <f t="shared" ca="1" si="206"/>
        <v>#REF!</v>
      </c>
      <c r="I530" s="9" t="e">
        <f t="shared" ca="1" si="207"/>
        <v>#REF!</v>
      </c>
      <c r="J530" s="5" t="s">
        <v>149</v>
      </c>
      <c r="K530" s="88">
        <v>27</v>
      </c>
    </row>
    <row r="531" spans="2:11" x14ac:dyDescent="0.35">
      <c r="B531" s="11" t="s">
        <v>143</v>
      </c>
      <c r="C531" s="5">
        <v>9</v>
      </c>
      <c r="D531" s="5" t="e">
        <f t="shared" ca="1" si="202"/>
        <v>#REF!</v>
      </c>
      <c r="E531" s="5" t="e">
        <f t="shared" ca="1" si="203"/>
        <v>#REF!</v>
      </c>
      <c r="F531" s="5" t="e">
        <f t="shared" ca="1" si="204"/>
        <v>#REF!</v>
      </c>
      <c r="G531" s="5" t="e">
        <f t="shared" ca="1" si="205"/>
        <v>#REF!</v>
      </c>
      <c r="H531" s="5" t="e">
        <f t="shared" ca="1" si="206"/>
        <v>#REF!</v>
      </c>
      <c r="I531" s="9" t="e">
        <f t="shared" ca="1" si="207"/>
        <v>#REF!</v>
      </c>
      <c r="J531" s="5" t="s">
        <v>150</v>
      </c>
      <c r="K531" s="88">
        <v>27</v>
      </c>
    </row>
    <row r="532" spans="2:11" x14ac:dyDescent="0.35">
      <c r="B532" s="11" t="s">
        <v>143</v>
      </c>
      <c r="C532" s="5">
        <v>10</v>
      </c>
      <c r="D532" s="5" t="e">
        <f t="shared" ca="1" si="202"/>
        <v>#REF!</v>
      </c>
      <c r="E532" s="5" t="e">
        <f t="shared" ca="1" si="203"/>
        <v>#REF!</v>
      </c>
      <c r="F532" s="5" t="e">
        <f t="shared" ca="1" si="204"/>
        <v>#REF!</v>
      </c>
      <c r="G532" s="5" t="e">
        <f t="shared" ca="1" si="205"/>
        <v>#REF!</v>
      </c>
      <c r="H532" s="5" t="e">
        <f t="shared" ca="1" si="206"/>
        <v>#REF!</v>
      </c>
      <c r="I532" s="9" t="e">
        <f t="shared" ca="1" si="207"/>
        <v>#REF!</v>
      </c>
      <c r="J532" s="5" t="s">
        <v>151</v>
      </c>
      <c r="K532" s="88">
        <v>27</v>
      </c>
    </row>
    <row r="533" spans="2:11" x14ac:dyDescent="0.35">
      <c r="B533" s="11" t="s">
        <v>143</v>
      </c>
      <c r="C533" s="5">
        <v>11</v>
      </c>
      <c r="D533" s="5" t="e">
        <f t="shared" ca="1" si="202"/>
        <v>#REF!</v>
      </c>
      <c r="E533" s="5" t="e">
        <f t="shared" ca="1" si="203"/>
        <v>#REF!</v>
      </c>
      <c r="F533" s="5" t="e">
        <f t="shared" ca="1" si="204"/>
        <v>#REF!</v>
      </c>
      <c r="G533" s="5" t="e">
        <f t="shared" ca="1" si="205"/>
        <v>#REF!</v>
      </c>
      <c r="H533" s="5" t="e">
        <f t="shared" ca="1" si="206"/>
        <v>#REF!</v>
      </c>
      <c r="I533" s="9" t="e">
        <f t="shared" ca="1" si="207"/>
        <v>#REF!</v>
      </c>
      <c r="J533" s="5" t="s">
        <v>152</v>
      </c>
      <c r="K533" s="88">
        <v>27</v>
      </c>
    </row>
    <row r="534" spans="2:11" x14ac:dyDescent="0.35">
      <c r="B534" s="11" t="s">
        <v>143</v>
      </c>
      <c r="C534" s="5">
        <v>12</v>
      </c>
      <c r="D534" s="5" t="e">
        <f t="shared" ca="1" si="202"/>
        <v>#REF!</v>
      </c>
      <c r="E534" s="5" t="e">
        <f t="shared" ca="1" si="203"/>
        <v>#REF!</v>
      </c>
      <c r="F534" s="5" t="e">
        <f t="shared" ca="1" si="204"/>
        <v>#REF!</v>
      </c>
      <c r="G534" s="5" t="e">
        <f t="shared" ca="1" si="205"/>
        <v>#REF!</v>
      </c>
      <c r="H534" s="5" t="e">
        <f t="shared" ca="1" si="206"/>
        <v>#REF!</v>
      </c>
      <c r="I534" s="9" t="e">
        <f t="shared" ca="1" si="207"/>
        <v>#REF!</v>
      </c>
      <c r="J534" s="5" t="s">
        <v>153</v>
      </c>
      <c r="K534" s="88">
        <v>27</v>
      </c>
    </row>
    <row r="535" spans="2:11" x14ac:dyDescent="0.35">
      <c r="B535" s="11" t="s">
        <v>143</v>
      </c>
      <c r="C535" s="5">
        <v>13</v>
      </c>
      <c r="D535" s="5" t="e">
        <f t="shared" ca="1" si="202"/>
        <v>#REF!</v>
      </c>
      <c r="E535" s="5" t="e">
        <f t="shared" ca="1" si="203"/>
        <v>#REF!</v>
      </c>
      <c r="F535" s="5" t="e">
        <f t="shared" ca="1" si="204"/>
        <v>#REF!</v>
      </c>
      <c r="G535" s="5" t="e">
        <f t="shared" ca="1" si="205"/>
        <v>#REF!</v>
      </c>
      <c r="H535" s="5" t="e">
        <f t="shared" ca="1" si="206"/>
        <v>#REF!</v>
      </c>
      <c r="I535" s="9" t="e">
        <f t="shared" ca="1" si="207"/>
        <v>#REF!</v>
      </c>
      <c r="J535" s="5" t="s">
        <v>154</v>
      </c>
      <c r="K535" s="88">
        <v>27</v>
      </c>
    </row>
    <row r="536" spans="2:11" x14ac:dyDescent="0.35">
      <c r="B536" s="11" t="s">
        <v>143</v>
      </c>
      <c r="C536" s="5">
        <v>14</v>
      </c>
      <c r="D536" s="5" t="e">
        <f t="shared" ca="1" si="202"/>
        <v>#REF!</v>
      </c>
      <c r="E536" s="5" t="e">
        <f t="shared" ca="1" si="203"/>
        <v>#REF!</v>
      </c>
      <c r="F536" s="5" t="e">
        <f t="shared" ca="1" si="204"/>
        <v>#REF!</v>
      </c>
      <c r="G536" s="5" t="e">
        <f t="shared" ca="1" si="205"/>
        <v>#REF!</v>
      </c>
      <c r="H536" s="5" t="e">
        <f t="shared" ca="1" si="206"/>
        <v>#REF!</v>
      </c>
      <c r="I536" s="9" t="e">
        <f t="shared" ca="1" si="207"/>
        <v>#REF!</v>
      </c>
      <c r="J536" s="5" t="s">
        <v>155</v>
      </c>
      <c r="K536" s="88">
        <v>27</v>
      </c>
    </row>
    <row r="537" spans="2:11" x14ac:dyDescent="0.35">
      <c r="B537" s="11" t="s">
        <v>143</v>
      </c>
      <c r="C537" s="5">
        <v>15</v>
      </c>
      <c r="D537" s="5" t="e">
        <f t="shared" ca="1" si="202"/>
        <v>#REF!</v>
      </c>
      <c r="E537" s="5" t="e">
        <f t="shared" ca="1" si="203"/>
        <v>#REF!</v>
      </c>
      <c r="F537" s="5" t="e">
        <f t="shared" ca="1" si="204"/>
        <v>#REF!</v>
      </c>
      <c r="G537" s="5" t="e">
        <f t="shared" ca="1" si="205"/>
        <v>#REF!</v>
      </c>
      <c r="H537" s="5" t="e">
        <f t="shared" ca="1" si="206"/>
        <v>#REF!</v>
      </c>
      <c r="I537" s="9" t="e">
        <f t="shared" ca="1" si="207"/>
        <v>#REF!</v>
      </c>
      <c r="J537" s="5" t="s">
        <v>156</v>
      </c>
      <c r="K537" s="88">
        <v>27</v>
      </c>
    </row>
    <row r="538" spans="2:11" x14ac:dyDescent="0.35">
      <c r="B538" s="11" t="s">
        <v>143</v>
      </c>
      <c r="C538" s="5">
        <v>16</v>
      </c>
      <c r="D538" s="5" t="e">
        <f t="shared" ref="D538:D542" ca="1" si="208">COUNTIF(INDIRECT("'"&amp;$B538&amp;"'!"&amp;$J538),"Significant Positive")</f>
        <v>#REF!</v>
      </c>
      <c r="E538" s="5" t="e">
        <f t="shared" ref="E538:E542" ca="1" si="209">COUNTIF(INDIRECT("'"&amp;$B538&amp;"'!"&amp;$J538),"Significant Negative")</f>
        <v>#REF!</v>
      </c>
      <c r="F538" s="5" t="e">
        <f t="shared" ref="F538:F542" ca="1" si="210">COUNTIF(INDIRECT("'"&amp;$B538&amp;"'!"&amp;$J538),"Minor Positive")</f>
        <v>#REF!</v>
      </c>
      <c r="G538" s="5" t="e">
        <f t="shared" ref="G538:G542" ca="1" si="211">COUNTIF(INDIRECT("'"&amp;$B538&amp;"'!"&amp;$J538),"Minor Negative")</f>
        <v>#REF!</v>
      </c>
      <c r="H538" s="5" t="e">
        <f t="shared" ref="H538:H542" ca="1" si="212">COUNTIF(INDIRECT("'"&amp;$B538&amp;"'!"&amp;$J538),"Neutral")</f>
        <v>#REF!</v>
      </c>
      <c r="I538" s="9" t="e">
        <f t="shared" ref="I538:I542" ca="1" si="213">COUNTIF(INDIRECT("'"&amp;$B538&amp;"'!"&amp;$J538),"Uncertain")</f>
        <v>#REF!</v>
      </c>
      <c r="J538" s="5" t="s">
        <v>157</v>
      </c>
      <c r="K538" s="88">
        <v>27</v>
      </c>
    </row>
    <row r="539" spans="2:11" x14ac:dyDescent="0.35">
      <c r="B539" s="11" t="s">
        <v>143</v>
      </c>
      <c r="C539" s="5">
        <v>17</v>
      </c>
      <c r="D539" s="5" t="e">
        <f t="shared" ca="1" si="208"/>
        <v>#REF!</v>
      </c>
      <c r="E539" s="5" t="e">
        <f t="shared" ca="1" si="209"/>
        <v>#REF!</v>
      </c>
      <c r="F539" s="5" t="e">
        <f t="shared" ca="1" si="210"/>
        <v>#REF!</v>
      </c>
      <c r="G539" s="5" t="e">
        <f t="shared" ca="1" si="211"/>
        <v>#REF!</v>
      </c>
      <c r="H539" s="5" t="e">
        <f t="shared" ca="1" si="212"/>
        <v>#REF!</v>
      </c>
      <c r="I539" s="9" t="e">
        <f t="shared" ca="1" si="213"/>
        <v>#REF!</v>
      </c>
      <c r="J539" s="5" t="s">
        <v>158</v>
      </c>
      <c r="K539" s="88">
        <v>27</v>
      </c>
    </row>
    <row r="540" spans="2:11" x14ac:dyDescent="0.35">
      <c r="B540" s="11" t="s">
        <v>143</v>
      </c>
      <c r="C540" s="5">
        <v>18</v>
      </c>
      <c r="D540" s="5" t="e">
        <f t="shared" ca="1" si="208"/>
        <v>#REF!</v>
      </c>
      <c r="E540" s="5" t="e">
        <f t="shared" ca="1" si="209"/>
        <v>#REF!</v>
      </c>
      <c r="F540" s="5" t="e">
        <f t="shared" ca="1" si="210"/>
        <v>#REF!</v>
      </c>
      <c r="G540" s="5" t="e">
        <f t="shared" ca="1" si="211"/>
        <v>#REF!</v>
      </c>
      <c r="H540" s="5" t="e">
        <f t="shared" ca="1" si="212"/>
        <v>#REF!</v>
      </c>
      <c r="I540" s="9" t="e">
        <f t="shared" ca="1" si="213"/>
        <v>#REF!</v>
      </c>
      <c r="J540" s="5" t="s">
        <v>159</v>
      </c>
      <c r="K540" s="88">
        <v>27</v>
      </c>
    </row>
    <row r="541" spans="2:11" x14ac:dyDescent="0.35">
      <c r="B541" s="11" t="s">
        <v>143</v>
      </c>
      <c r="C541" s="5">
        <v>19</v>
      </c>
      <c r="D541" s="5" t="e">
        <f t="shared" ca="1" si="208"/>
        <v>#REF!</v>
      </c>
      <c r="E541" s="5" t="e">
        <f t="shared" ca="1" si="209"/>
        <v>#REF!</v>
      </c>
      <c r="F541" s="5" t="e">
        <f t="shared" ca="1" si="210"/>
        <v>#REF!</v>
      </c>
      <c r="G541" s="5" t="e">
        <f t="shared" ca="1" si="211"/>
        <v>#REF!</v>
      </c>
      <c r="H541" s="5" t="e">
        <f t="shared" ca="1" si="212"/>
        <v>#REF!</v>
      </c>
      <c r="I541" s="9" t="e">
        <f t="shared" ca="1" si="213"/>
        <v>#REF!</v>
      </c>
      <c r="J541" s="5" t="s">
        <v>160</v>
      </c>
      <c r="K541" s="88">
        <v>27</v>
      </c>
    </row>
    <row r="542" spans="2:11" x14ac:dyDescent="0.35">
      <c r="B542" s="11" t="s">
        <v>143</v>
      </c>
      <c r="C542" s="5">
        <v>20</v>
      </c>
      <c r="D542" s="5" t="e">
        <f t="shared" ca="1" si="208"/>
        <v>#REF!</v>
      </c>
      <c r="E542" s="5" t="e">
        <f t="shared" ca="1" si="209"/>
        <v>#REF!</v>
      </c>
      <c r="F542" s="5" t="e">
        <f t="shared" ca="1" si="210"/>
        <v>#REF!</v>
      </c>
      <c r="G542" s="5" t="e">
        <f t="shared" ca="1" si="211"/>
        <v>#REF!</v>
      </c>
      <c r="H542" s="5" t="e">
        <f t="shared" ca="1" si="212"/>
        <v>#REF!</v>
      </c>
      <c r="I542" s="9" t="e">
        <f t="shared" ca="1" si="213"/>
        <v>#REF!</v>
      </c>
      <c r="J542" s="5" t="s">
        <v>161</v>
      </c>
      <c r="K542" s="88">
        <v>27</v>
      </c>
    </row>
    <row r="543" spans="2:11" x14ac:dyDescent="0.35">
      <c r="B543" s="11" t="s">
        <v>169</v>
      </c>
      <c r="C543" s="12">
        <v>1</v>
      </c>
      <c r="D543" s="12" t="e">
        <f ca="1">COUNTIF(INDIRECT("'"&amp;$B543&amp;"'!"&amp;$J543),"Significant Positive")</f>
        <v>#REF!</v>
      </c>
      <c r="E543" s="12" t="e">
        <f ca="1">COUNTIF(INDIRECT("'"&amp;$B543&amp;"'!"&amp;$J543),"Significant Negative")</f>
        <v>#REF!</v>
      </c>
      <c r="F543" s="12" t="e">
        <f ca="1">COUNTIF(INDIRECT("'"&amp;$B543&amp;"'!"&amp;$J543),"Minor Positive")</f>
        <v>#REF!</v>
      </c>
      <c r="G543" s="12" t="e">
        <f ca="1">COUNTIF(INDIRECT("'"&amp;$B543&amp;"'!"&amp;$J543),"Minor Negative")</f>
        <v>#REF!</v>
      </c>
      <c r="H543" s="12" t="e">
        <f ca="1">COUNTIF(INDIRECT("'"&amp;$B543&amp;"'!"&amp;$J543),"Neutral")</f>
        <v>#REF!</v>
      </c>
      <c r="I543" s="13" t="e">
        <f ca="1">COUNTIF(INDIRECT("'"&amp;$B543&amp;"'!"&amp;$J543),"Uncertain")</f>
        <v>#REF!</v>
      </c>
      <c r="J543" s="5" t="s">
        <v>165</v>
      </c>
      <c r="K543" s="88">
        <v>28</v>
      </c>
    </row>
    <row r="544" spans="2:11" x14ac:dyDescent="0.35">
      <c r="B544" s="11" t="s">
        <v>169</v>
      </c>
      <c r="C544" s="5">
        <v>2</v>
      </c>
      <c r="D544" s="5" t="e">
        <f t="shared" ref="D544:D556" ca="1" si="214">COUNTIF(INDIRECT("'"&amp;$B544&amp;"'!"&amp;$J544),"Significant Positive")</f>
        <v>#REF!</v>
      </c>
      <c r="E544" s="5" t="e">
        <f t="shared" ref="E544:E556" ca="1" si="215">COUNTIF(INDIRECT("'"&amp;$B544&amp;"'!"&amp;$J544),"Significant Negative")</f>
        <v>#REF!</v>
      </c>
      <c r="F544" s="5" t="e">
        <f t="shared" ref="F544:F556" ca="1" si="216">COUNTIF(INDIRECT("'"&amp;$B544&amp;"'!"&amp;$J544),"Minor Positive")</f>
        <v>#REF!</v>
      </c>
      <c r="G544" s="5" t="e">
        <f t="shared" ref="G544:G556" ca="1" si="217">COUNTIF(INDIRECT("'"&amp;$B544&amp;"'!"&amp;$J544),"Minor Negative")</f>
        <v>#REF!</v>
      </c>
      <c r="H544" s="5" t="e">
        <f t="shared" ref="H544:H556" ca="1" si="218">COUNTIF(INDIRECT("'"&amp;$B544&amp;"'!"&amp;$J544),"Neutral")</f>
        <v>#REF!</v>
      </c>
      <c r="I544" s="9" t="e">
        <f t="shared" ref="I544:I556" ca="1" si="219">COUNTIF(INDIRECT("'"&amp;$B544&amp;"'!"&amp;$J544),"Uncertain")</f>
        <v>#REF!</v>
      </c>
      <c r="J544" s="5" t="s">
        <v>166</v>
      </c>
      <c r="K544" s="88">
        <v>28</v>
      </c>
    </row>
    <row r="545" spans="2:11" x14ac:dyDescent="0.35">
      <c r="B545" s="11" t="s">
        <v>169</v>
      </c>
      <c r="C545" s="5">
        <v>3</v>
      </c>
      <c r="D545" s="5" t="e">
        <f t="shared" ca="1" si="214"/>
        <v>#REF!</v>
      </c>
      <c r="E545" s="5" t="e">
        <f t="shared" ca="1" si="215"/>
        <v>#REF!</v>
      </c>
      <c r="F545" s="5" t="e">
        <f t="shared" ca="1" si="216"/>
        <v>#REF!</v>
      </c>
      <c r="G545" s="5" t="e">
        <f t="shared" ca="1" si="217"/>
        <v>#REF!</v>
      </c>
      <c r="H545" s="5" t="e">
        <f t="shared" ca="1" si="218"/>
        <v>#REF!</v>
      </c>
      <c r="I545" s="9" t="e">
        <f t="shared" ca="1" si="219"/>
        <v>#REF!</v>
      </c>
      <c r="J545" s="5" t="s">
        <v>167</v>
      </c>
      <c r="K545" s="88">
        <v>28</v>
      </c>
    </row>
    <row r="546" spans="2:11" x14ac:dyDescent="0.35">
      <c r="B546" s="11" t="s">
        <v>169</v>
      </c>
      <c r="C546" s="5">
        <v>4</v>
      </c>
      <c r="D546" s="5" t="e">
        <f t="shared" ca="1" si="214"/>
        <v>#REF!</v>
      </c>
      <c r="E546" s="5" t="e">
        <f t="shared" ca="1" si="215"/>
        <v>#REF!</v>
      </c>
      <c r="F546" s="5" t="e">
        <f t="shared" ca="1" si="216"/>
        <v>#REF!</v>
      </c>
      <c r="G546" s="5" t="e">
        <f t="shared" ca="1" si="217"/>
        <v>#REF!</v>
      </c>
      <c r="H546" s="5" t="e">
        <f t="shared" ca="1" si="218"/>
        <v>#REF!</v>
      </c>
      <c r="I546" s="9" t="e">
        <f t="shared" ca="1" si="219"/>
        <v>#REF!</v>
      </c>
      <c r="J546" s="5" t="s">
        <v>168</v>
      </c>
      <c r="K546" s="88">
        <v>28</v>
      </c>
    </row>
    <row r="547" spans="2:11" x14ac:dyDescent="0.35">
      <c r="B547" s="11" t="s">
        <v>169</v>
      </c>
      <c r="C547" s="5">
        <v>5</v>
      </c>
      <c r="D547" s="5" t="e">
        <f t="shared" ca="1" si="214"/>
        <v>#REF!</v>
      </c>
      <c r="E547" s="5" t="e">
        <f t="shared" ca="1" si="215"/>
        <v>#REF!</v>
      </c>
      <c r="F547" s="5" t="e">
        <f t="shared" ca="1" si="216"/>
        <v>#REF!</v>
      </c>
      <c r="G547" s="5" t="e">
        <f t="shared" ca="1" si="217"/>
        <v>#REF!</v>
      </c>
      <c r="H547" s="5" t="e">
        <f t="shared" ca="1" si="218"/>
        <v>#REF!</v>
      </c>
      <c r="I547" s="9" t="e">
        <f t="shared" ca="1" si="219"/>
        <v>#REF!</v>
      </c>
      <c r="J547" s="5" t="s">
        <v>146</v>
      </c>
      <c r="K547" s="88">
        <v>28</v>
      </c>
    </row>
    <row r="548" spans="2:11" x14ac:dyDescent="0.35">
      <c r="B548" s="11" t="s">
        <v>169</v>
      </c>
      <c r="C548" s="5">
        <v>6</v>
      </c>
      <c r="D548" s="5" t="e">
        <f t="shared" ca="1" si="214"/>
        <v>#REF!</v>
      </c>
      <c r="E548" s="5" t="e">
        <f t="shared" ca="1" si="215"/>
        <v>#REF!</v>
      </c>
      <c r="F548" s="5" t="e">
        <f t="shared" ca="1" si="216"/>
        <v>#REF!</v>
      </c>
      <c r="G548" s="5" t="e">
        <f t="shared" ca="1" si="217"/>
        <v>#REF!</v>
      </c>
      <c r="H548" s="5" t="e">
        <f t="shared" ca="1" si="218"/>
        <v>#REF!</v>
      </c>
      <c r="I548" s="9" t="e">
        <f t="shared" ca="1" si="219"/>
        <v>#REF!</v>
      </c>
      <c r="J548" s="5" t="s">
        <v>147</v>
      </c>
      <c r="K548" s="88">
        <v>28</v>
      </c>
    </row>
    <row r="549" spans="2:11" x14ac:dyDescent="0.35">
      <c r="B549" s="11" t="s">
        <v>169</v>
      </c>
      <c r="C549" s="5">
        <v>7</v>
      </c>
      <c r="D549" s="5" t="e">
        <f t="shared" ca="1" si="214"/>
        <v>#REF!</v>
      </c>
      <c r="E549" s="5" t="e">
        <f t="shared" ca="1" si="215"/>
        <v>#REF!</v>
      </c>
      <c r="F549" s="5" t="e">
        <f t="shared" ca="1" si="216"/>
        <v>#REF!</v>
      </c>
      <c r="G549" s="5" t="e">
        <f t="shared" ca="1" si="217"/>
        <v>#REF!</v>
      </c>
      <c r="H549" s="5" t="e">
        <f t="shared" ca="1" si="218"/>
        <v>#REF!</v>
      </c>
      <c r="I549" s="9" t="e">
        <f t="shared" ca="1" si="219"/>
        <v>#REF!</v>
      </c>
      <c r="J549" s="5" t="s">
        <v>148</v>
      </c>
      <c r="K549" s="88">
        <v>28</v>
      </c>
    </row>
    <row r="550" spans="2:11" x14ac:dyDescent="0.35">
      <c r="B550" s="11" t="s">
        <v>169</v>
      </c>
      <c r="C550" s="5">
        <v>8</v>
      </c>
      <c r="D550" s="5" t="e">
        <f t="shared" ca="1" si="214"/>
        <v>#REF!</v>
      </c>
      <c r="E550" s="5" t="e">
        <f t="shared" ca="1" si="215"/>
        <v>#REF!</v>
      </c>
      <c r="F550" s="5" t="e">
        <f t="shared" ca="1" si="216"/>
        <v>#REF!</v>
      </c>
      <c r="G550" s="5" t="e">
        <f t="shared" ca="1" si="217"/>
        <v>#REF!</v>
      </c>
      <c r="H550" s="5" t="e">
        <f t="shared" ca="1" si="218"/>
        <v>#REF!</v>
      </c>
      <c r="I550" s="9" t="e">
        <f t="shared" ca="1" si="219"/>
        <v>#REF!</v>
      </c>
      <c r="J550" s="5" t="s">
        <v>149</v>
      </c>
      <c r="K550" s="88">
        <v>28</v>
      </c>
    </row>
    <row r="551" spans="2:11" x14ac:dyDescent="0.35">
      <c r="B551" s="11" t="s">
        <v>169</v>
      </c>
      <c r="C551" s="5">
        <v>9</v>
      </c>
      <c r="D551" s="5" t="e">
        <f t="shared" ca="1" si="214"/>
        <v>#REF!</v>
      </c>
      <c r="E551" s="5" t="e">
        <f t="shared" ca="1" si="215"/>
        <v>#REF!</v>
      </c>
      <c r="F551" s="5" t="e">
        <f t="shared" ca="1" si="216"/>
        <v>#REF!</v>
      </c>
      <c r="G551" s="5" t="e">
        <f t="shared" ca="1" si="217"/>
        <v>#REF!</v>
      </c>
      <c r="H551" s="5" t="e">
        <f t="shared" ca="1" si="218"/>
        <v>#REF!</v>
      </c>
      <c r="I551" s="9" t="e">
        <f t="shared" ca="1" si="219"/>
        <v>#REF!</v>
      </c>
      <c r="J551" s="5" t="s">
        <v>150</v>
      </c>
      <c r="K551" s="88">
        <v>28</v>
      </c>
    </row>
    <row r="552" spans="2:11" x14ac:dyDescent="0.35">
      <c r="B552" s="11" t="s">
        <v>169</v>
      </c>
      <c r="C552" s="5">
        <v>10</v>
      </c>
      <c r="D552" s="5" t="e">
        <f t="shared" ca="1" si="214"/>
        <v>#REF!</v>
      </c>
      <c r="E552" s="5" t="e">
        <f t="shared" ca="1" si="215"/>
        <v>#REF!</v>
      </c>
      <c r="F552" s="5" t="e">
        <f t="shared" ca="1" si="216"/>
        <v>#REF!</v>
      </c>
      <c r="G552" s="5" t="e">
        <f t="shared" ca="1" si="217"/>
        <v>#REF!</v>
      </c>
      <c r="H552" s="5" t="e">
        <f t="shared" ca="1" si="218"/>
        <v>#REF!</v>
      </c>
      <c r="I552" s="9" t="e">
        <f t="shared" ca="1" si="219"/>
        <v>#REF!</v>
      </c>
      <c r="J552" s="5" t="s">
        <v>151</v>
      </c>
      <c r="K552" s="88">
        <v>28</v>
      </c>
    </row>
    <row r="553" spans="2:11" x14ac:dyDescent="0.35">
      <c r="B553" s="11" t="s">
        <v>169</v>
      </c>
      <c r="C553" s="5">
        <v>11</v>
      </c>
      <c r="D553" s="5" t="e">
        <f t="shared" ca="1" si="214"/>
        <v>#REF!</v>
      </c>
      <c r="E553" s="5" t="e">
        <f t="shared" ca="1" si="215"/>
        <v>#REF!</v>
      </c>
      <c r="F553" s="5" t="e">
        <f t="shared" ca="1" si="216"/>
        <v>#REF!</v>
      </c>
      <c r="G553" s="5" t="e">
        <f t="shared" ca="1" si="217"/>
        <v>#REF!</v>
      </c>
      <c r="H553" s="5" t="e">
        <f t="shared" ca="1" si="218"/>
        <v>#REF!</v>
      </c>
      <c r="I553" s="9" t="e">
        <f t="shared" ca="1" si="219"/>
        <v>#REF!</v>
      </c>
      <c r="J553" s="5" t="s">
        <v>152</v>
      </c>
      <c r="K553" s="88">
        <v>28</v>
      </c>
    </row>
    <row r="554" spans="2:11" x14ac:dyDescent="0.35">
      <c r="B554" s="11" t="s">
        <v>169</v>
      </c>
      <c r="C554" s="5">
        <v>12</v>
      </c>
      <c r="D554" s="5" t="e">
        <f t="shared" ca="1" si="214"/>
        <v>#REF!</v>
      </c>
      <c r="E554" s="5" t="e">
        <f t="shared" ca="1" si="215"/>
        <v>#REF!</v>
      </c>
      <c r="F554" s="5" t="e">
        <f t="shared" ca="1" si="216"/>
        <v>#REF!</v>
      </c>
      <c r="G554" s="5" t="e">
        <f t="shared" ca="1" si="217"/>
        <v>#REF!</v>
      </c>
      <c r="H554" s="5" t="e">
        <f t="shared" ca="1" si="218"/>
        <v>#REF!</v>
      </c>
      <c r="I554" s="9" t="e">
        <f t="shared" ca="1" si="219"/>
        <v>#REF!</v>
      </c>
      <c r="J554" s="5" t="s">
        <v>153</v>
      </c>
      <c r="K554" s="88">
        <v>28</v>
      </c>
    </row>
    <row r="555" spans="2:11" x14ac:dyDescent="0.35">
      <c r="B555" s="11" t="s">
        <v>169</v>
      </c>
      <c r="C555" s="5">
        <v>13</v>
      </c>
      <c r="D555" s="5" t="e">
        <f t="shared" ca="1" si="214"/>
        <v>#REF!</v>
      </c>
      <c r="E555" s="5" t="e">
        <f t="shared" ca="1" si="215"/>
        <v>#REF!</v>
      </c>
      <c r="F555" s="5" t="e">
        <f t="shared" ca="1" si="216"/>
        <v>#REF!</v>
      </c>
      <c r="G555" s="5" t="e">
        <f t="shared" ca="1" si="217"/>
        <v>#REF!</v>
      </c>
      <c r="H555" s="5" t="e">
        <f t="shared" ca="1" si="218"/>
        <v>#REF!</v>
      </c>
      <c r="I555" s="9" t="e">
        <f t="shared" ca="1" si="219"/>
        <v>#REF!</v>
      </c>
      <c r="J555" s="5" t="s">
        <v>154</v>
      </c>
      <c r="K555" s="88">
        <v>28</v>
      </c>
    </row>
    <row r="556" spans="2:11" x14ac:dyDescent="0.35">
      <c r="B556" s="11" t="s">
        <v>169</v>
      </c>
      <c r="C556" s="5">
        <v>14</v>
      </c>
      <c r="D556" s="5" t="e">
        <f t="shared" ca="1" si="214"/>
        <v>#REF!</v>
      </c>
      <c r="E556" s="5" t="e">
        <f t="shared" ca="1" si="215"/>
        <v>#REF!</v>
      </c>
      <c r="F556" s="5" t="e">
        <f t="shared" ca="1" si="216"/>
        <v>#REF!</v>
      </c>
      <c r="G556" s="5" t="e">
        <f t="shared" ca="1" si="217"/>
        <v>#REF!</v>
      </c>
      <c r="H556" s="5" t="e">
        <f t="shared" ca="1" si="218"/>
        <v>#REF!</v>
      </c>
      <c r="I556" s="9" t="e">
        <f t="shared" ca="1" si="219"/>
        <v>#REF!</v>
      </c>
      <c r="J556" s="5" t="s">
        <v>155</v>
      </c>
      <c r="K556" s="88">
        <v>28</v>
      </c>
    </row>
    <row r="557" spans="2:11" x14ac:dyDescent="0.35">
      <c r="B557" s="11" t="s">
        <v>169</v>
      </c>
      <c r="C557" s="5">
        <v>15</v>
      </c>
      <c r="D557" s="5" t="e">
        <f t="shared" ref="D557:D562" ca="1" si="220">COUNTIF(INDIRECT("'"&amp;$B557&amp;"'!"&amp;$J557),"Significant Positive")</f>
        <v>#REF!</v>
      </c>
      <c r="E557" s="5" t="e">
        <f t="shared" ref="E557:E562" ca="1" si="221">COUNTIF(INDIRECT("'"&amp;$B557&amp;"'!"&amp;$J557),"Significant Negative")</f>
        <v>#REF!</v>
      </c>
      <c r="F557" s="5" t="e">
        <f t="shared" ref="F557:F562" ca="1" si="222">COUNTIF(INDIRECT("'"&amp;$B557&amp;"'!"&amp;$J557),"Minor Positive")</f>
        <v>#REF!</v>
      </c>
      <c r="G557" s="5" t="e">
        <f t="shared" ref="G557:G562" ca="1" si="223">COUNTIF(INDIRECT("'"&amp;$B557&amp;"'!"&amp;$J557),"Minor Negative")</f>
        <v>#REF!</v>
      </c>
      <c r="H557" s="5" t="e">
        <f t="shared" ref="H557:H562" ca="1" si="224">COUNTIF(INDIRECT("'"&amp;$B557&amp;"'!"&amp;$J557),"Neutral")</f>
        <v>#REF!</v>
      </c>
      <c r="I557" s="9" t="e">
        <f t="shared" ref="I557:I562" ca="1" si="225">COUNTIF(INDIRECT("'"&amp;$B557&amp;"'!"&amp;$J557),"Uncertain")</f>
        <v>#REF!</v>
      </c>
      <c r="J557" s="5" t="s">
        <v>156</v>
      </c>
      <c r="K557" s="88">
        <v>28</v>
      </c>
    </row>
    <row r="558" spans="2:11" x14ac:dyDescent="0.35">
      <c r="B558" s="11" t="s">
        <v>169</v>
      </c>
      <c r="C558" s="5">
        <v>16</v>
      </c>
      <c r="D558" s="5" t="e">
        <f t="shared" ca="1" si="220"/>
        <v>#REF!</v>
      </c>
      <c r="E558" s="5" t="e">
        <f t="shared" ca="1" si="221"/>
        <v>#REF!</v>
      </c>
      <c r="F558" s="5" t="e">
        <f t="shared" ca="1" si="222"/>
        <v>#REF!</v>
      </c>
      <c r="G558" s="5" t="e">
        <f t="shared" ca="1" si="223"/>
        <v>#REF!</v>
      </c>
      <c r="H558" s="5" t="e">
        <f t="shared" ca="1" si="224"/>
        <v>#REF!</v>
      </c>
      <c r="I558" s="9" t="e">
        <f t="shared" ca="1" si="225"/>
        <v>#REF!</v>
      </c>
      <c r="J558" s="5" t="s">
        <v>157</v>
      </c>
      <c r="K558" s="88">
        <v>28</v>
      </c>
    </row>
    <row r="559" spans="2:11" x14ac:dyDescent="0.35">
      <c r="B559" s="11" t="s">
        <v>169</v>
      </c>
      <c r="C559" s="5">
        <v>17</v>
      </c>
      <c r="D559" s="5" t="e">
        <f t="shared" ca="1" si="220"/>
        <v>#REF!</v>
      </c>
      <c r="E559" s="5" t="e">
        <f t="shared" ca="1" si="221"/>
        <v>#REF!</v>
      </c>
      <c r="F559" s="5" t="e">
        <f t="shared" ca="1" si="222"/>
        <v>#REF!</v>
      </c>
      <c r="G559" s="5" t="e">
        <f t="shared" ca="1" si="223"/>
        <v>#REF!</v>
      </c>
      <c r="H559" s="5" t="e">
        <f t="shared" ca="1" si="224"/>
        <v>#REF!</v>
      </c>
      <c r="I559" s="9" t="e">
        <f t="shared" ca="1" si="225"/>
        <v>#REF!</v>
      </c>
      <c r="J559" s="5" t="s">
        <v>158</v>
      </c>
      <c r="K559" s="88">
        <v>28</v>
      </c>
    </row>
    <row r="560" spans="2:11" x14ac:dyDescent="0.35">
      <c r="B560" s="11" t="s">
        <v>169</v>
      </c>
      <c r="C560" s="5">
        <v>18</v>
      </c>
      <c r="D560" s="5" t="e">
        <f t="shared" ca="1" si="220"/>
        <v>#REF!</v>
      </c>
      <c r="E560" s="5" t="e">
        <f t="shared" ca="1" si="221"/>
        <v>#REF!</v>
      </c>
      <c r="F560" s="5" t="e">
        <f t="shared" ca="1" si="222"/>
        <v>#REF!</v>
      </c>
      <c r="G560" s="5" t="e">
        <f t="shared" ca="1" si="223"/>
        <v>#REF!</v>
      </c>
      <c r="H560" s="5" t="e">
        <f t="shared" ca="1" si="224"/>
        <v>#REF!</v>
      </c>
      <c r="I560" s="9" t="e">
        <f t="shared" ca="1" si="225"/>
        <v>#REF!</v>
      </c>
      <c r="J560" s="5" t="s">
        <v>159</v>
      </c>
      <c r="K560" s="88">
        <v>28</v>
      </c>
    </row>
    <row r="561" spans="2:11" x14ac:dyDescent="0.35">
      <c r="B561" s="11" t="s">
        <v>169</v>
      </c>
      <c r="C561" s="5">
        <v>19</v>
      </c>
      <c r="D561" s="5" t="e">
        <f t="shared" ca="1" si="220"/>
        <v>#REF!</v>
      </c>
      <c r="E561" s="5" t="e">
        <f t="shared" ca="1" si="221"/>
        <v>#REF!</v>
      </c>
      <c r="F561" s="5" t="e">
        <f t="shared" ca="1" si="222"/>
        <v>#REF!</v>
      </c>
      <c r="G561" s="5" t="e">
        <f t="shared" ca="1" si="223"/>
        <v>#REF!</v>
      </c>
      <c r="H561" s="5" t="e">
        <f t="shared" ca="1" si="224"/>
        <v>#REF!</v>
      </c>
      <c r="I561" s="9" t="e">
        <f t="shared" ca="1" si="225"/>
        <v>#REF!</v>
      </c>
      <c r="J561" s="5" t="s">
        <v>160</v>
      </c>
      <c r="K561" s="88">
        <v>28</v>
      </c>
    </row>
    <row r="562" spans="2:11" x14ac:dyDescent="0.35">
      <c r="B562" s="11" t="s">
        <v>169</v>
      </c>
      <c r="C562" s="5">
        <v>20</v>
      </c>
      <c r="D562" s="5" t="e">
        <f t="shared" ca="1" si="220"/>
        <v>#REF!</v>
      </c>
      <c r="E562" s="5" t="e">
        <f t="shared" ca="1" si="221"/>
        <v>#REF!</v>
      </c>
      <c r="F562" s="5" t="e">
        <f t="shared" ca="1" si="222"/>
        <v>#REF!</v>
      </c>
      <c r="G562" s="5" t="e">
        <f t="shared" ca="1" si="223"/>
        <v>#REF!</v>
      </c>
      <c r="H562" s="5" t="e">
        <f t="shared" ca="1" si="224"/>
        <v>#REF!</v>
      </c>
      <c r="I562" s="9" t="e">
        <f t="shared" ca="1" si="225"/>
        <v>#REF!</v>
      </c>
      <c r="J562" s="5" t="s">
        <v>161</v>
      </c>
      <c r="K562" s="88">
        <v>28</v>
      </c>
    </row>
    <row r="563" spans="2:11" x14ac:dyDescent="0.35">
      <c r="B563" s="11" t="s">
        <v>145</v>
      </c>
      <c r="C563" s="12">
        <v>1</v>
      </c>
      <c r="D563" s="12" t="e">
        <f ca="1">COUNTIF(INDIRECT("'"&amp;$B563&amp;"'!"&amp;$J563),"Significant Positive")</f>
        <v>#REF!</v>
      </c>
      <c r="E563" s="12" t="e">
        <f ca="1">COUNTIF(INDIRECT("'"&amp;$B563&amp;"'!"&amp;$J563),"Significant Negative")</f>
        <v>#REF!</v>
      </c>
      <c r="F563" s="12" t="e">
        <f ca="1">COUNTIF(INDIRECT("'"&amp;$B563&amp;"'!"&amp;$J563),"Minor Positive")</f>
        <v>#REF!</v>
      </c>
      <c r="G563" s="12" t="e">
        <f ca="1">COUNTIF(INDIRECT("'"&amp;$B563&amp;"'!"&amp;$J563),"Minor Negative")</f>
        <v>#REF!</v>
      </c>
      <c r="H563" s="12" t="e">
        <f ca="1">COUNTIF(INDIRECT("'"&amp;$B563&amp;"'!"&amp;$J563),"Neutral")</f>
        <v>#REF!</v>
      </c>
      <c r="I563" s="13" t="e">
        <f ca="1">COUNTIF(INDIRECT("'"&amp;$B563&amp;"'!"&amp;$J563),"Uncertain")</f>
        <v>#REF!</v>
      </c>
      <c r="J563" s="5" t="s">
        <v>165</v>
      </c>
      <c r="K563" s="88">
        <v>29</v>
      </c>
    </row>
    <row r="564" spans="2:11" x14ac:dyDescent="0.35">
      <c r="B564" s="11" t="s">
        <v>145</v>
      </c>
      <c r="C564" s="5">
        <v>2</v>
      </c>
      <c r="D564" s="5" t="e">
        <f t="shared" ref="D564:D580" ca="1" si="226">COUNTIF(INDIRECT("'"&amp;$B564&amp;"'!"&amp;$J564),"Significant Positive")</f>
        <v>#REF!</v>
      </c>
      <c r="E564" s="5" t="e">
        <f t="shared" ref="E564:E580" ca="1" si="227">COUNTIF(INDIRECT("'"&amp;$B564&amp;"'!"&amp;$J564),"Significant Negative")</f>
        <v>#REF!</v>
      </c>
      <c r="F564" s="5" t="e">
        <f t="shared" ref="F564:F580" ca="1" si="228">COUNTIF(INDIRECT("'"&amp;$B564&amp;"'!"&amp;$J564),"Minor Positive")</f>
        <v>#REF!</v>
      </c>
      <c r="G564" s="5" t="e">
        <f t="shared" ref="G564:G580" ca="1" si="229">COUNTIF(INDIRECT("'"&amp;$B564&amp;"'!"&amp;$J564),"Minor Negative")</f>
        <v>#REF!</v>
      </c>
      <c r="H564" s="5" t="e">
        <f t="shared" ref="H564:H580" ca="1" si="230">COUNTIF(INDIRECT("'"&amp;$B564&amp;"'!"&amp;$J564),"Neutral")</f>
        <v>#REF!</v>
      </c>
      <c r="I564" s="9" t="e">
        <f t="shared" ref="I564:I580" ca="1" si="231">COUNTIF(INDIRECT("'"&amp;$B564&amp;"'!"&amp;$J564),"Uncertain")</f>
        <v>#REF!</v>
      </c>
      <c r="J564" s="5" t="s">
        <v>166</v>
      </c>
      <c r="K564" s="88">
        <v>29</v>
      </c>
    </row>
    <row r="565" spans="2:11" x14ac:dyDescent="0.35">
      <c r="B565" s="11" t="s">
        <v>145</v>
      </c>
      <c r="C565" s="5">
        <v>3</v>
      </c>
      <c r="D565" s="5" t="e">
        <f t="shared" ca="1" si="226"/>
        <v>#REF!</v>
      </c>
      <c r="E565" s="5" t="e">
        <f t="shared" ca="1" si="227"/>
        <v>#REF!</v>
      </c>
      <c r="F565" s="5" t="e">
        <f t="shared" ca="1" si="228"/>
        <v>#REF!</v>
      </c>
      <c r="G565" s="5" t="e">
        <f t="shared" ca="1" si="229"/>
        <v>#REF!</v>
      </c>
      <c r="H565" s="5" t="e">
        <f t="shared" ca="1" si="230"/>
        <v>#REF!</v>
      </c>
      <c r="I565" s="9" t="e">
        <f t="shared" ca="1" si="231"/>
        <v>#REF!</v>
      </c>
      <c r="J565" s="5" t="s">
        <v>167</v>
      </c>
      <c r="K565" s="88">
        <v>29</v>
      </c>
    </row>
    <row r="566" spans="2:11" x14ac:dyDescent="0.35">
      <c r="B566" s="11" t="s">
        <v>145</v>
      </c>
      <c r="C566" s="5">
        <v>4</v>
      </c>
      <c r="D566" s="5" t="e">
        <f t="shared" ca="1" si="226"/>
        <v>#REF!</v>
      </c>
      <c r="E566" s="5" t="e">
        <f t="shared" ca="1" si="227"/>
        <v>#REF!</v>
      </c>
      <c r="F566" s="5" t="e">
        <f t="shared" ca="1" si="228"/>
        <v>#REF!</v>
      </c>
      <c r="G566" s="5" t="e">
        <f t="shared" ca="1" si="229"/>
        <v>#REF!</v>
      </c>
      <c r="H566" s="5" t="e">
        <f t="shared" ca="1" si="230"/>
        <v>#REF!</v>
      </c>
      <c r="I566" s="9" t="e">
        <f t="shared" ca="1" si="231"/>
        <v>#REF!</v>
      </c>
      <c r="J566" s="5" t="s">
        <v>168</v>
      </c>
      <c r="K566" s="88">
        <v>29</v>
      </c>
    </row>
    <row r="567" spans="2:11" x14ac:dyDescent="0.35">
      <c r="B567" s="11" t="s">
        <v>145</v>
      </c>
      <c r="C567" s="5">
        <v>5</v>
      </c>
      <c r="D567" s="5" t="e">
        <f t="shared" ca="1" si="226"/>
        <v>#REF!</v>
      </c>
      <c r="E567" s="5" t="e">
        <f t="shared" ca="1" si="227"/>
        <v>#REF!</v>
      </c>
      <c r="F567" s="5" t="e">
        <f t="shared" ca="1" si="228"/>
        <v>#REF!</v>
      </c>
      <c r="G567" s="5" t="e">
        <f t="shared" ca="1" si="229"/>
        <v>#REF!</v>
      </c>
      <c r="H567" s="5" t="e">
        <f t="shared" ca="1" si="230"/>
        <v>#REF!</v>
      </c>
      <c r="I567" s="9" t="e">
        <f t="shared" ca="1" si="231"/>
        <v>#REF!</v>
      </c>
      <c r="J567" s="5" t="s">
        <v>146</v>
      </c>
      <c r="K567" s="88">
        <v>29</v>
      </c>
    </row>
    <row r="568" spans="2:11" x14ac:dyDescent="0.35">
      <c r="B568" s="11" t="s">
        <v>145</v>
      </c>
      <c r="C568" s="5">
        <v>6</v>
      </c>
      <c r="D568" s="5" t="e">
        <f t="shared" ca="1" si="226"/>
        <v>#REF!</v>
      </c>
      <c r="E568" s="5" t="e">
        <f t="shared" ca="1" si="227"/>
        <v>#REF!</v>
      </c>
      <c r="F568" s="5" t="e">
        <f t="shared" ca="1" si="228"/>
        <v>#REF!</v>
      </c>
      <c r="G568" s="5" t="e">
        <f t="shared" ca="1" si="229"/>
        <v>#REF!</v>
      </c>
      <c r="H568" s="5" t="e">
        <f t="shared" ca="1" si="230"/>
        <v>#REF!</v>
      </c>
      <c r="I568" s="9" t="e">
        <f t="shared" ca="1" si="231"/>
        <v>#REF!</v>
      </c>
      <c r="J568" s="5" t="s">
        <v>147</v>
      </c>
      <c r="K568" s="88">
        <v>29</v>
      </c>
    </row>
    <row r="569" spans="2:11" x14ac:dyDescent="0.35">
      <c r="B569" s="11" t="s">
        <v>145</v>
      </c>
      <c r="C569" s="5">
        <v>7</v>
      </c>
      <c r="D569" s="5" t="e">
        <f t="shared" ca="1" si="226"/>
        <v>#REF!</v>
      </c>
      <c r="E569" s="5" t="e">
        <f t="shared" ca="1" si="227"/>
        <v>#REF!</v>
      </c>
      <c r="F569" s="5" t="e">
        <f t="shared" ca="1" si="228"/>
        <v>#REF!</v>
      </c>
      <c r="G569" s="5" t="e">
        <f t="shared" ca="1" si="229"/>
        <v>#REF!</v>
      </c>
      <c r="H569" s="5" t="e">
        <f t="shared" ca="1" si="230"/>
        <v>#REF!</v>
      </c>
      <c r="I569" s="9" t="e">
        <f t="shared" ca="1" si="231"/>
        <v>#REF!</v>
      </c>
      <c r="J569" s="5" t="s">
        <v>148</v>
      </c>
      <c r="K569" s="88">
        <v>29</v>
      </c>
    </row>
    <row r="570" spans="2:11" x14ac:dyDescent="0.35">
      <c r="B570" s="11" t="s">
        <v>145</v>
      </c>
      <c r="C570" s="5">
        <v>8</v>
      </c>
      <c r="D570" s="5" t="e">
        <f t="shared" ca="1" si="226"/>
        <v>#REF!</v>
      </c>
      <c r="E570" s="5" t="e">
        <f t="shared" ca="1" si="227"/>
        <v>#REF!</v>
      </c>
      <c r="F570" s="5" t="e">
        <f t="shared" ca="1" si="228"/>
        <v>#REF!</v>
      </c>
      <c r="G570" s="5" t="e">
        <f t="shared" ca="1" si="229"/>
        <v>#REF!</v>
      </c>
      <c r="H570" s="5" t="e">
        <f t="shared" ca="1" si="230"/>
        <v>#REF!</v>
      </c>
      <c r="I570" s="9" t="e">
        <f t="shared" ca="1" si="231"/>
        <v>#REF!</v>
      </c>
      <c r="J570" s="5" t="s">
        <v>149</v>
      </c>
      <c r="K570" s="88">
        <v>29</v>
      </c>
    </row>
    <row r="571" spans="2:11" x14ac:dyDescent="0.35">
      <c r="B571" s="11" t="s">
        <v>145</v>
      </c>
      <c r="C571" s="5">
        <v>9</v>
      </c>
      <c r="D571" s="5" t="e">
        <f t="shared" ca="1" si="226"/>
        <v>#REF!</v>
      </c>
      <c r="E571" s="5" t="e">
        <f t="shared" ca="1" si="227"/>
        <v>#REF!</v>
      </c>
      <c r="F571" s="5" t="e">
        <f t="shared" ca="1" si="228"/>
        <v>#REF!</v>
      </c>
      <c r="G571" s="5" t="e">
        <f t="shared" ca="1" si="229"/>
        <v>#REF!</v>
      </c>
      <c r="H571" s="5" t="e">
        <f t="shared" ca="1" si="230"/>
        <v>#REF!</v>
      </c>
      <c r="I571" s="9" t="e">
        <f t="shared" ca="1" si="231"/>
        <v>#REF!</v>
      </c>
      <c r="J571" s="5" t="s">
        <v>150</v>
      </c>
      <c r="K571" s="88">
        <v>29</v>
      </c>
    </row>
    <row r="572" spans="2:11" x14ac:dyDescent="0.35">
      <c r="B572" s="11" t="s">
        <v>145</v>
      </c>
      <c r="C572" s="5">
        <v>10</v>
      </c>
      <c r="D572" s="5" t="e">
        <f t="shared" ca="1" si="226"/>
        <v>#REF!</v>
      </c>
      <c r="E572" s="5" t="e">
        <f t="shared" ca="1" si="227"/>
        <v>#REF!</v>
      </c>
      <c r="F572" s="5" t="e">
        <f t="shared" ca="1" si="228"/>
        <v>#REF!</v>
      </c>
      <c r="G572" s="5" t="e">
        <f t="shared" ca="1" si="229"/>
        <v>#REF!</v>
      </c>
      <c r="H572" s="5" t="e">
        <f t="shared" ca="1" si="230"/>
        <v>#REF!</v>
      </c>
      <c r="I572" s="9" t="e">
        <f t="shared" ca="1" si="231"/>
        <v>#REF!</v>
      </c>
      <c r="J572" s="5" t="s">
        <v>151</v>
      </c>
      <c r="K572" s="88">
        <v>29</v>
      </c>
    </row>
    <row r="573" spans="2:11" x14ac:dyDescent="0.35">
      <c r="B573" s="11" t="s">
        <v>145</v>
      </c>
      <c r="C573" s="5">
        <v>11</v>
      </c>
      <c r="D573" s="5" t="e">
        <f t="shared" ca="1" si="226"/>
        <v>#REF!</v>
      </c>
      <c r="E573" s="5" t="e">
        <f t="shared" ca="1" si="227"/>
        <v>#REF!</v>
      </c>
      <c r="F573" s="5" t="e">
        <f t="shared" ca="1" si="228"/>
        <v>#REF!</v>
      </c>
      <c r="G573" s="5" t="e">
        <f t="shared" ca="1" si="229"/>
        <v>#REF!</v>
      </c>
      <c r="H573" s="5" t="e">
        <f t="shared" ca="1" si="230"/>
        <v>#REF!</v>
      </c>
      <c r="I573" s="9" t="e">
        <f t="shared" ca="1" si="231"/>
        <v>#REF!</v>
      </c>
      <c r="J573" s="5" t="s">
        <v>152</v>
      </c>
      <c r="K573" s="88">
        <v>29</v>
      </c>
    </row>
    <row r="574" spans="2:11" x14ac:dyDescent="0.35">
      <c r="B574" s="11" t="s">
        <v>145</v>
      </c>
      <c r="C574" s="5">
        <v>12</v>
      </c>
      <c r="D574" s="5" t="e">
        <f t="shared" ca="1" si="226"/>
        <v>#REF!</v>
      </c>
      <c r="E574" s="5" t="e">
        <f t="shared" ca="1" si="227"/>
        <v>#REF!</v>
      </c>
      <c r="F574" s="5" t="e">
        <f t="shared" ca="1" si="228"/>
        <v>#REF!</v>
      </c>
      <c r="G574" s="5" t="e">
        <f t="shared" ca="1" si="229"/>
        <v>#REF!</v>
      </c>
      <c r="H574" s="5" t="e">
        <f t="shared" ca="1" si="230"/>
        <v>#REF!</v>
      </c>
      <c r="I574" s="9" t="e">
        <f t="shared" ca="1" si="231"/>
        <v>#REF!</v>
      </c>
      <c r="J574" s="5" t="s">
        <v>153</v>
      </c>
      <c r="K574" s="88">
        <v>29</v>
      </c>
    </row>
    <row r="575" spans="2:11" x14ac:dyDescent="0.35">
      <c r="B575" s="11" t="s">
        <v>145</v>
      </c>
      <c r="C575" s="5">
        <v>13</v>
      </c>
      <c r="D575" s="5" t="e">
        <f t="shared" ca="1" si="226"/>
        <v>#REF!</v>
      </c>
      <c r="E575" s="5" t="e">
        <f t="shared" ca="1" si="227"/>
        <v>#REF!</v>
      </c>
      <c r="F575" s="5" t="e">
        <f t="shared" ca="1" si="228"/>
        <v>#REF!</v>
      </c>
      <c r="G575" s="5" t="e">
        <f t="shared" ca="1" si="229"/>
        <v>#REF!</v>
      </c>
      <c r="H575" s="5" t="e">
        <f t="shared" ca="1" si="230"/>
        <v>#REF!</v>
      </c>
      <c r="I575" s="9" t="e">
        <f t="shared" ca="1" si="231"/>
        <v>#REF!</v>
      </c>
      <c r="J575" s="5" t="s">
        <v>154</v>
      </c>
      <c r="K575" s="88">
        <v>29</v>
      </c>
    </row>
    <row r="576" spans="2:11" x14ac:dyDescent="0.35">
      <c r="B576" s="11" t="s">
        <v>145</v>
      </c>
      <c r="C576" s="5">
        <v>14</v>
      </c>
      <c r="D576" s="5" t="e">
        <f t="shared" ca="1" si="226"/>
        <v>#REF!</v>
      </c>
      <c r="E576" s="5" t="e">
        <f t="shared" ca="1" si="227"/>
        <v>#REF!</v>
      </c>
      <c r="F576" s="5" t="e">
        <f t="shared" ca="1" si="228"/>
        <v>#REF!</v>
      </c>
      <c r="G576" s="5" t="e">
        <f t="shared" ca="1" si="229"/>
        <v>#REF!</v>
      </c>
      <c r="H576" s="5" t="e">
        <f t="shared" ca="1" si="230"/>
        <v>#REF!</v>
      </c>
      <c r="I576" s="9" t="e">
        <f t="shared" ca="1" si="231"/>
        <v>#REF!</v>
      </c>
      <c r="J576" s="5" t="s">
        <v>155</v>
      </c>
      <c r="K576" s="88">
        <v>29</v>
      </c>
    </row>
    <row r="577" spans="2:11" x14ac:dyDescent="0.35">
      <c r="B577" s="11" t="s">
        <v>145</v>
      </c>
      <c r="C577" s="5">
        <v>15</v>
      </c>
      <c r="D577" s="5" t="e">
        <f t="shared" ca="1" si="226"/>
        <v>#REF!</v>
      </c>
      <c r="E577" s="5" t="e">
        <f t="shared" ca="1" si="227"/>
        <v>#REF!</v>
      </c>
      <c r="F577" s="5" t="e">
        <f t="shared" ca="1" si="228"/>
        <v>#REF!</v>
      </c>
      <c r="G577" s="5" t="e">
        <f t="shared" ca="1" si="229"/>
        <v>#REF!</v>
      </c>
      <c r="H577" s="5" t="e">
        <f t="shared" ca="1" si="230"/>
        <v>#REF!</v>
      </c>
      <c r="I577" s="9" t="e">
        <f t="shared" ca="1" si="231"/>
        <v>#REF!</v>
      </c>
      <c r="J577" s="5" t="s">
        <v>156</v>
      </c>
      <c r="K577" s="88">
        <v>29</v>
      </c>
    </row>
    <row r="578" spans="2:11" x14ac:dyDescent="0.35">
      <c r="B578" s="11" t="s">
        <v>145</v>
      </c>
      <c r="C578" s="5">
        <v>16</v>
      </c>
      <c r="D578" s="5" t="e">
        <f t="shared" ca="1" si="226"/>
        <v>#REF!</v>
      </c>
      <c r="E578" s="5" t="e">
        <f t="shared" ca="1" si="227"/>
        <v>#REF!</v>
      </c>
      <c r="F578" s="5" t="e">
        <f t="shared" ca="1" si="228"/>
        <v>#REF!</v>
      </c>
      <c r="G578" s="5" t="e">
        <f t="shared" ca="1" si="229"/>
        <v>#REF!</v>
      </c>
      <c r="H578" s="5" t="e">
        <f t="shared" ca="1" si="230"/>
        <v>#REF!</v>
      </c>
      <c r="I578" s="9" t="e">
        <f t="shared" ca="1" si="231"/>
        <v>#REF!</v>
      </c>
      <c r="J578" s="5" t="s">
        <v>157</v>
      </c>
      <c r="K578" s="88">
        <v>29</v>
      </c>
    </row>
    <row r="579" spans="2:11" x14ac:dyDescent="0.35">
      <c r="B579" s="11" t="s">
        <v>145</v>
      </c>
      <c r="C579" s="5">
        <v>17</v>
      </c>
      <c r="D579" s="5" t="e">
        <f t="shared" ca="1" si="226"/>
        <v>#REF!</v>
      </c>
      <c r="E579" s="5" t="e">
        <f t="shared" ca="1" si="227"/>
        <v>#REF!</v>
      </c>
      <c r="F579" s="5" t="e">
        <f t="shared" ca="1" si="228"/>
        <v>#REF!</v>
      </c>
      <c r="G579" s="5" t="e">
        <f t="shared" ca="1" si="229"/>
        <v>#REF!</v>
      </c>
      <c r="H579" s="5" t="e">
        <f t="shared" ca="1" si="230"/>
        <v>#REF!</v>
      </c>
      <c r="I579" s="9" t="e">
        <f t="shared" ca="1" si="231"/>
        <v>#REF!</v>
      </c>
      <c r="J579" s="5" t="s">
        <v>158</v>
      </c>
      <c r="K579" s="88">
        <v>29</v>
      </c>
    </row>
    <row r="580" spans="2:11" x14ac:dyDescent="0.35">
      <c r="B580" s="11" t="s">
        <v>145</v>
      </c>
      <c r="C580" s="5">
        <v>18</v>
      </c>
      <c r="D580" s="5" t="e">
        <f t="shared" ca="1" si="226"/>
        <v>#REF!</v>
      </c>
      <c r="E580" s="5" t="e">
        <f t="shared" ca="1" si="227"/>
        <v>#REF!</v>
      </c>
      <c r="F580" s="5" t="e">
        <f t="shared" ca="1" si="228"/>
        <v>#REF!</v>
      </c>
      <c r="G580" s="5" t="e">
        <f t="shared" ca="1" si="229"/>
        <v>#REF!</v>
      </c>
      <c r="H580" s="5" t="e">
        <f t="shared" ca="1" si="230"/>
        <v>#REF!</v>
      </c>
      <c r="I580" s="9" t="e">
        <f t="shared" ca="1" si="231"/>
        <v>#REF!</v>
      </c>
      <c r="J580" s="5" t="s">
        <v>159</v>
      </c>
      <c r="K580" s="88">
        <v>29</v>
      </c>
    </row>
    <row r="581" spans="2:11" x14ac:dyDescent="0.35">
      <c r="B581" s="11" t="s">
        <v>145</v>
      </c>
      <c r="C581" s="5">
        <v>19</v>
      </c>
      <c r="D581" s="5" t="e">
        <f t="shared" ref="D581:D582" ca="1" si="232">COUNTIF(INDIRECT("'"&amp;$B581&amp;"'!"&amp;$J581),"Significant Positive")</f>
        <v>#REF!</v>
      </c>
      <c r="E581" s="5" t="e">
        <f t="shared" ref="E581:E582" ca="1" si="233">COUNTIF(INDIRECT("'"&amp;$B581&amp;"'!"&amp;$J581),"Significant Negative")</f>
        <v>#REF!</v>
      </c>
      <c r="F581" s="5" t="e">
        <f t="shared" ref="F581:F582" ca="1" si="234">COUNTIF(INDIRECT("'"&amp;$B581&amp;"'!"&amp;$J581),"Minor Positive")</f>
        <v>#REF!</v>
      </c>
      <c r="G581" s="5" t="e">
        <f t="shared" ref="G581:G582" ca="1" si="235">COUNTIF(INDIRECT("'"&amp;$B581&amp;"'!"&amp;$J581),"Minor Negative")</f>
        <v>#REF!</v>
      </c>
      <c r="H581" s="5" t="e">
        <f t="shared" ref="H581:H582" ca="1" si="236">COUNTIF(INDIRECT("'"&amp;$B581&amp;"'!"&amp;$J581),"Neutral")</f>
        <v>#REF!</v>
      </c>
      <c r="I581" s="9" t="e">
        <f t="shared" ref="I581:I582" ca="1" si="237">COUNTIF(INDIRECT("'"&amp;$B581&amp;"'!"&amp;$J581),"Uncertain")</f>
        <v>#REF!</v>
      </c>
      <c r="J581" s="5" t="s">
        <v>160</v>
      </c>
      <c r="K581" s="88">
        <v>29</v>
      </c>
    </row>
    <row r="582" spans="2:11" x14ac:dyDescent="0.35">
      <c r="B582" s="11" t="s">
        <v>145</v>
      </c>
      <c r="C582" s="5">
        <v>20</v>
      </c>
      <c r="D582" s="5" t="e">
        <f t="shared" ca="1" si="232"/>
        <v>#REF!</v>
      </c>
      <c r="E582" s="5" t="e">
        <f t="shared" ca="1" si="233"/>
        <v>#REF!</v>
      </c>
      <c r="F582" s="5" t="e">
        <f t="shared" ca="1" si="234"/>
        <v>#REF!</v>
      </c>
      <c r="G582" s="5" t="e">
        <f t="shared" ca="1" si="235"/>
        <v>#REF!</v>
      </c>
      <c r="H582" s="5" t="e">
        <f t="shared" ca="1" si="236"/>
        <v>#REF!</v>
      </c>
      <c r="I582" s="9" t="e">
        <f t="shared" ca="1" si="237"/>
        <v>#REF!</v>
      </c>
      <c r="J582" s="5" t="s">
        <v>161</v>
      </c>
      <c r="K582" s="88">
        <v>29</v>
      </c>
    </row>
    <row r="583" spans="2:11" x14ac:dyDescent="0.35">
      <c r="B583" s="5" t="s">
        <v>140</v>
      </c>
      <c r="C583" s="12">
        <v>1</v>
      </c>
      <c r="D583" s="12" t="e">
        <f ca="1">COUNTIF(INDIRECT("'"&amp;$B585&amp;"'!"&amp;$J583),"Significant Positive")</f>
        <v>#REF!</v>
      </c>
      <c r="E583" s="12" t="e">
        <f ca="1">COUNTIF(INDIRECT("'"&amp;$B585&amp;"'!"&amp;$J583),"Significant Negative")</f>
        <v>#REF!</v>
      </c>
      <c r="F583" s="12" t="e">
        <f ca="1">COUNTIF(INDIRECT("'"&amp;$B585&amp;"'!"&amp;$J583),"Minor Positive")</f>
        <v>#REF!</v>
      </c>
      <c r="G583" s="12" t="e">
        <f ca="1">COUNTIF(INDIRECT("'"&amp;$B585&amp;"'!"&amp;$J583),"Minor Negative")</f>
        <v>#REF!</v>
      </c>
      <c r="H583" s="12" t="e">
        <f ca="1">COUNTIF(INDIRECT("'"&amp;$B585&amp;"'!"&amp;$J583),"Neutral")</f>
        <v>#REF!</v>
      </c>
      <c r="I583" s="13" t="e">
        <f ca="1">COUNTIF(INDIRECT("'"&amp;$B585&amp;"'!"&amp;$J583),"Uncertain")</f>
        <v>#REF!</v>
      </c>
      <c r="J583" s="5" t="s">
        <v>165</v>
      </c>
      <c r="K583" s="88">
        <v>30</v>
      </c>
    </row>
    <row r="584" spans="2:11" x14ac:dyDescent="0.35">
      <c r="B584" s="12" t="s">
        <v>140</v>
      </c>
      <c r="C584" s="5">
        <v>2</v>
      </c>
      <c r="D584" s="12" t="e">
        <f ca="1">COUNTIF(INDIRECT("'"&amp;$B584&amp;"'!"&amp;$J584),"Significant Positive")</f>
        <v>#REF!</v>
      </c>
      <c r="E584" s="12" t="e">
        <f ca="1">COUNTIF(INDIRECT("'"&amp;$B584&amp;"'!"&amp;$J584),"Significant Negative")</f>
        <v>#REF!</v>
      </c>
      <c r="F584" s="12" t="e">
        <f ca="1">COUNTIF(INDIRECT("'"&amp;$B584&amp;"'!"&amp;$J584),"Minor Positive")</f>
        <v>#REF!</v>
      </c>
      <c r="G584" s="12" t="e">
        <f ca="1">COUNTIF(INDIRECT("'"&amp;$B584&amp;"'!"&amp;$J584),"Minor Negative")</f>
        <v>#REF!</v>
      </c>
      <c r="H584" s="12" t="e">
        <f ca="1">COUNTIF(INDIRECT("'"&amp;$B584&amp;"'!"&amp;$J584),"Neutral")</f>
        <v>#REF!</v>
      </c>
      <c r="I584" s="13" t="e">
        <f ca="1">COUNTIF(INDIRECT("'"&amp;$B584&amp;"'!"&amp;$J584),"Uncertain")</f>
        <v>#REF!</v>
      </c>
      <c r="J584" s="5" t="s">
        <v>166</v>
      </c>
      <c r="K584" s="88">
        <v>30</v>
      </c>
    </row>
    <row r="585" spans="2:11" x14ac:dyDescent="0.35">
      <c r="B585" s="7" t="s">
        <v>140</v>
      </c>
      <c r="C585" s="5">
        <v>3</v>
      </c>
      <c r="D585" s="5" t="e">
        <f t="shared" ref="D585:D589" ca="1" si="238">COUNTIF(INDIRECT("'"&amp;$B585&amp;"'!"&amp;$J585),"Significant Positive")</f>
        <v>#REF!</v>
      </c>
      <c r="E585" s="5" t="e">
        <f t="shared" ref="E585:E589" ca="1" si="239">COUNTIF(INDIRECT("'"&amp;$B585&amp;"'!"&amp;$J585),"Significant Negative")</f>
        <v>#REF!</v>
      </c>
      <c r="F585" s="5" t="e">
        <f t="shared" ref="F585:F589" ca="1" si="240">COUNTIF(INDIRECT("'"&amp;$B585&amp;"'!"&amp;$J585),"Minor Positive")</f>
        <v>#REF!</v>
      </c>
      <c r="G585" s="5" t="e">
        <f t="shared" ref="G585:G589" ca="1" si="241">COUNTIF(INDIRECT("'"&amp;$B585&amp;"'!"&amp;$J585),"Minor Negative")</f>
        <v>#REF!</v>
      </c>
      <c r="H585" s="5" t="e">
        <f t="shared" ref="H585:H589" ca="1" si="242">COUNTIF(INDIRECT("'"&amp;$B585&amp;"'!"&amp;$J585),"Neutral")</f>
        <v>#REF!</v>
      </c>
      <c r="I585" s="9" t="e">
        <f t="shared" ref="I585:I589" ca="1" si="243">COUNTIF(INDIRECT("'"&amp;$B585&amp;"'!"&amp;$J585),"Uncertain")</f>
        <v>#REF!</v>
      </c>
      <c r="J585" s="5" t="s">
        <v>167</v>
      </c>
      <c r="K585" s="88">
        <v>30</v>
      </c>
    </row>
    <row r="586" spans="2:11" x14ac:dyDescent="0.35">
      <c r="B586" s="7" t="s">
        <v>140</v>
      </c>
      <c r="C586" s="5">
        <v>4</v>
      </c>
      <c r="D586" s="5" t="e">
        <f t="shared" ca="1" si="238"/>
        <v>#REF!</v>
      </c>
      <c r="E586" s="5" t="e">
        <f t="shared" ca="1" si="239"/>
        <v>#REF!</v>
      </c>
      <c r="F586" s="5" t="e">
        <f t="shared" ca="1" si="240"/>
        <v>#REF!</v>
      </c>
      <c r="G586" s="5" t="e">
        <f t="shared" ca="1" si="241"/>
        <v>#REF!</v>
      </c>
      <c r="H586" s="5" t="e">
        <f t="shared" ca="1" si="242"/>
        <v>#REF!</v>
      </c>
      <c r="I586" s="9" t="e">
        <f t="shared" ca="1" si="243"/>
        <v>#REF!</v>
      </c>
      <c r="J586" s="5" t="s">
        <v>168</v>
      </c>
      <c r="K586" s="88">
        <v>30</v>
      </c>
    </row>
    <row r="587" spans="2:11" x14ac:dyDescent="0.35">
      <c r="B587" s="7" t="s">
        <v>140</v>
      </c>
      <c r="C587" s="5">
        <v>5</v>
      </c>
      <c r="D587" s="5" t="e">
        <f t="shared" ca="1" si="238"/>
        <v>#REF!</v>
      </c>
      <c r="E587" s="5" t="e">
        <f t="shared" ca="1" si="239"/>
        <v>#REF!</v>
      </c>
      <c r="F587" s="5" t="e">
        <f t="shared" ca="1" si="240"/>
        <v>#REF!</v>
      </c>
      <c r="G587" s="5" t="e">
        <f t="shared" ca="1" si="241"/>
        <v>#REF!</v>
      </c>
      <c r="H587" s="5" t="e">
        <f t="shared" ca="1" si="242"/>
        <v>#REF!</v>
      </c>
      <c r="I587" s="9" t="e">
        <f t="shared" ca="1" si="243"/>
        <v>#REF!</v>
      </c>
      <c r="J587" s="5" t="s">
        <v>146</v>
      </c>
      <c r="K587" s="88">
        <v>30</v>
      </c>
    </row>
    <row r="588" spans="2:11" x14ac:dyDescent="0.35">
      <c r="B588" s="7" t="s">
        <v>140</v>
      </c>
      <c r="C588" s="5">
        <v>6</v>
      </c>
      <c r="D588" s="5" t="e">
        <f t="shared" ca="1" si="238"/>
        <v>#REF!</v>
      </c>
      <c r="E588" s="5" t="e">
        <f t="shared" ca="1" si="239"/>
        <v>#REF!</v>
      </c>
      <c r="F588" s="5" t="e">
        <f t="shared" ca="1" si="240"/>
        <v>#REF!</v>
      </c>
      <c r="G588" s="5" t="e">
        <f t="shared" ca="1" si="241"/>
        <v>#REF!</v>
      </c>
      <c r="H588" s="5" t="e">
        <f t="shared" ca="1" si="242"/>
        <v>#REF!</v>
      </c>
      <c r="I588" s="9" t="e">
        <f t="shared" ca="1" si="243"/>
        <v>#REF!</v>
      </c>
      <c r="J588" s="5" t="s">
        <v>147</v>
      </c>
      <c r="K588" s="88">
        <v>30</v>
      </c>
    </row>
    <row r="589" spans="2:11" x14ac:dyDescent="0.35">
      <c r="B589" s="11" t="s">
        <v>140</v>
      </c>
      <c r="C589" s="5">
        <v>7</v>
      </c>
      <c r="D589" s="12" t="e">
        <f t="shared" ca="1" si="238"/>
        <v>#REF!</v>
      </c>
      <c r="E589" s="12" t="e">
        <f t="shared" ca="1" si="239"/>
        <v>#REF!</v>
      </c>
      <c r="F589" s="12" t="e">
        <f t="shared" ca="1" si="240"/>
        <v>#REF!</v>
      </c>
      <c r="G589" s="12" t="e">
        <f t="shared" ca="1" si="241"/>
        <v>#REF!</v>
      </c>
      <c r="H589" s="12" t="e">
        <f t="shared" ca="1" si="242"/>
        <v>#REF!</v>
      </c>
      <c r="I589" s="13" t="e">
        <f t="shared" ca="1" si="243"/>
        <v>#REF!</v>
      </c>
      <c r="J589" s="5" t="s">
        <v>148</v>
      </c>
      <c r="K589" s="88">
        <v>30</v>
      </c>
    </row>
    <row r="590" spans="2:11" x14ac:dyDescent="0.35">
      <c r="B590" s="11" t="s">
        <v>140</v>
      </c>
      <c r="C590" s="5">
        <v>8</v>
      </c>
      <c r="D590" s="5" t="e">
        <f t="shared" ref="D590:D595" ca="1" si="244">COUNTIF(INDIRECT("'"&amp;$B590&amp;"'!"&amp;$J590),"Significant Positive")</f>
        <v>#REF!</v>
      </c>
      <c r="E590" s="5" t="e">
        <f t="shared" ref="E590:E595" ca="1" si="245">COUNTIF(INDIRECT("'"&amp;$B590&amp;"'!"&amp;$J590),"Significant Negative")</f>
        <v>#REF!</v>
      </c>
      <c r="F590" s="5" t="e">
        <f t="shared" ref="F590:F595" ca="1" si="246">COUNTIF(INDIRECT("'"&amp;$B590&amp;"'!"&amp;$J590),"Minor Positive")</f>
        <v>#REF!</v>
      </c>
      <c r="G590" s="5" t="e">
        <f t="shared" ref="G590:G595" ca="1" si="247">COUNTIF(INDIRECT("'"&amp;$B590&amp;"'!"&amp;$J590),"Minor Negative")</f>
        <v>#REF!</v>
      </c>
      <c r="H590" s="5" t="e">
        <f t="shared" ref="H590:H595" ca="1" si="248">COUNTIF(INDIRECT("'"&amp;$B590&amp;"'!"&amp;$J590),"Neutral")</f>
        <v>#REF!</v>
      </c>
      <c r="I590" s="9" t="e">
        <f t="shared" ref="I590:I595" ca="1" si="249">COUNTIF(INDIRECT("'"&amp;$B590&amp;"'!"&amp;$J590),"Uncertain")</f>
        <v>#REF!</v>
      </c>
      <c r="J590" s="5" t="s">
        <v>149</v>
      </c>
      <c r="K590" s="88">
        <v>30</v>
      </c>
    </row>
    <row r="591" spans="2:11" x14ac:dyDescent="0.35">
      <c r="B591" s="11" t="s">
        <v>140</v>
      </c>
      <c r="C591" s="5">
        <v>9</v>
      </c>
      <c r="D591" s="5" t="e">
        <f t="shared" ca="1" si="244"/>
        <v>#REF!</v>
      </c>
      <c r="E591" s="5" t="e">
        <f t="shared" ca="1" si="245"/>
        <v>#REF!</v>
      </c>
      <c r="F591" s="5" t="e">
        <f t="shared" ca="1" si="246"/>
        <v>#REF!</v>
      </c>
      <c r="G591" s="5" t="e">
        <f t="shared" ca="1" si="247"/>
        <v>#REF!</v>
      </c>
      <c r="H591" s="5" t="e">
        <f t="shared" ca="1" si="248"/>
        <v>#REF!</v>
      </c>
      <c r="I591" s="9" t="e">
        <f t="shared" ca="1" si="249"/>
        <v>#REF!</v>
      </c>
      <c r="J591" s="5" t="s">
        <v>150</v>
      </c>
      <c r="K591" s="88">
        <v>30</v>
      </c>
    </row>
    <row r="592" spans="2:11" x14ac:dyDescent="0.35">
      <c r="B592" s="11" t="s">
        <v>140</v>
      </c>
      <c r="C592" s="5">
        <v>10</v>
      </c>
      <c r="D592" s="5" t="e">
        <f t="shared" ca="1" si="244"/>
        <v>#REF!</v>
      </c>
      <c r="E592" s="5" t="e">
        <f t="shared" ca="1" si="245"/>
        <v>#REF!</v>
      </c>
      <c r="F592" s="5" t="e">
        <f t="shared" ca="1" si="246"/>
        <v>#REF!</v>
      </c>
      <c r="G592" s="5" t="e">
        <f t="shared" ca="1" si="247"/>
        <v>#REF!</v>
      </c>
      <c r="H592" s="5" t="e">
        <f t="shared" ca="1" si="248"/>
        <v>#REF!</v>
      </c>
      <c r="I592" s="9" t="e">
        <f t="shared" ca="1" si="249"/>
        <v>#REF!</v>
      </c>
      <c r="J592" s="5" t="s">
        <v>151</v>
      </c>
      <c r="K592" s="88">
        <v>30</v>
      </c>
    </row>
    <row r="593" spans="2:11" x14ac:dyDescent="0.35">
      <c r="B593" s="11" t="s">
        <v>140</v>
      </c>
      <c r="C593" s="5">
        <v>11</v>
      </c>
      <c r="D593" s="5" t="e">
        <f t="shared" ca="1" si="244"/>
        <v>#REF!</v>
      </c>
      <c r="E593" s="5" t="e">
        <f t="shared" ca="1" si="245"/>
        <v>#REF!</v>
      </c>
      <c r="F593" s="5" t="e">
        <f t="shared" ca="1" si="246"/>
        <v>#REF!</v>
      </c>
      <c r="G593" s="5" t="e">
        <f t="shared" ca="1" si="247"/>
        <v>#REF!</v>
      </c>
      <c r="H593" s="5" t="e">
        <f t="shared" ca="1" si="248"/>
        <v>#REF!</v>
      </c>
      <c r="I593" s="9" t="e">
        <f t="shared" ca="1" si="249"/>
        <v>#REF!</v>
      </c>
      <c r="J593" s="5" t="s">
        <v>152</v>
      </c>
      <c r="K593" s="88">
        <v>30</v>
      </c>
    </row>
    <row r="594" spans="2:11" x14ac:dyDescent="0.35">
      <c r="B594" s="11" t="s">
        <v>140</v>
      </c>
      <c r="C594" s="5">
        <v>12</v>
      </c>
      <c r="D594" s="5" t="e">
        <f t="shared" ca="1" si="244"/>
        <v>#REF!</v>
      </c>
      <c r="E594" s="5" t="e">
        <f t="shared" ca="1" si="245"/>
        <v>#REF!</v>
      </c>
      <c r="F594" s="5" t="e">
        <f t="shared" ca="1" si="246"/>
        <v>#REF!</v>
      </c>
      <c r="G594" s="5" t="e">
        <f t="shared" ca="1" si="247"/>
        <v>#REF!</v>
      </c>
      <c r="H594" s="5" t="e">
        <f t="shared" ca="1" si="248"/>
        <v>#REF!</v>
      </c>
      <c r="I594" s="9" t="e">
        <f t="shared" ca="1" si="249"/>
        <v>#REF!</v>
      </c>
      <c r="J594" s="5" t="s">
        <v>153</v>
      </c>
      <c r="K594" s="88">
        <v>30</v>
      </c>
    </row>
    <row r="595" spans="2:11" x14ac:dyDescent="0.35">
      <c r="B595" s="11" t="s">
        <v>140</v>
      </c>
      <c r="C595" s="5">
        <v>13</v>
      </c>
      <c r="D595" s="12" t="e">
        <f t="shared" ca="1" si="244"/>
        <v>#REF!</v>
      </c>
      <c r="E595" s="12" t="e">
        <f t="shared" ca="1" si="245"/>
        <v>#REF!</v>
      </c>
      <c r="F595" s="12" t="e">
        <f t="shared" ca="1" si="246"/>
        <v>#REF!</v>
      </c>
      <c r="G595" s="12" t="e">
        <f t="shared" ca="1" si="247"/>
        <v>#REF!</v>
      </c>
      <c r="H595" s="12" t="e">
        <f t="shared" ca="1" si="248"/>
        <v>#REF!</v>
      </c>
      <c r="I595" s="13" t="e">
        <f t="shared" ca="1" si="249"/>
        <v>#REF!</v>
      </c>
      <c r="J595" s="5" t="s">
        <v>154</v>
      </c>
      <c r="K595" s="88">
        <v>30</v>
      </c>
    </row>
    <row r="596" spans="2:11" x14ac:dyDescent="0.35">
      <c r="B596" s="11" t="s">
        <v>140</v>
      </c>
      <c r="C596" s="5">
        <v>14</v>
      </c>
      <c r="D596" s="5" t="e">
        <f t="shared" ref="D596:D602" ca="1" si="250">COUNTIF(INDIRECT("'"&amp;$B596&amp;"'!"&amp;$J596),"Significant Positive")</f>
        <v>#REF!</v>
      </c>
      <c r="E596" s="5" t="e">
        <f t="shared" ref="E596:E602" ca="1" si="251">COUNTIF(INDIRECT("'"&amp;$B596&amp;"'!"&amp;$J596),"Significant Negative")</f>
        <v>#REF!</v>
      </c>
      <c r="F596" s="5" t="e">
        <f t="shared" ref="F596:F602" ca="1" si="252">COUNTIF(INDIRECT("'"&amp;$B596&amp;"'!"&amp;$J596),"Minor Positive")</f>
        <v>#REF!</v>
      </c>
      <c r="G596" s="5" t="e">
        <f t="shared" ref="G596:G602" ca="1" si="253">COUNTIF(INDIRECT("'"&amp;$B596&amp;"'!"&amp;$J596),"Minor Negative")</f>
        <v>#REF!</v>
      </c>
      <c r="H596" s="5" t="e">
        <f t="shared" ref="H596:H602" ca="1" si="254">COUNTIF(INDIRECT("'"&amp;$B596&amp;"'!"&amp;$J596),"Neutral")</f>
        <v>#REF!</v>
      </c>
      <c r="I596" s="9" t="e">
        <f t="shared" ref="I596:I602" ca="1" si="255">COUNTIF(INDIRECT("'"&amp;$B596&amp;"'!"&amp;$J596),"Uncertain")</f>
        <v>#REF!</v>
      </c>
      <c r="J596" s="5" t="s">
        <v>155</v>
      </c>
      <c r="K596" s="88">
        <v>30</v>
      </c>
    </row>
    <row r="597" spans="2:11" x14ac:dyDescent="0.35">
      <c r="B597" s="11" t="s">
        <v>140</v>
      </c>
      <c r="C597" s="5">
        <v>15</v>
      </c>
      <c r="D597" s="5" t="e">
        <f t="shared" ca="1" si="250"/>
        <v>#REF!</v>
      </c>
      <c r="E597" s="5" t="e">
        <f t="shared" ca="1" si="251"/>
        <v>#REF!</v>
      </c>
      <c r="F597" s="5" t="e">
        <f t="shared" ca="1" si="252"/>
        <v>#REF!</v>
      </c>
      <c r="G597" s="5" t="e">
        <f t="shared" ca="1" si="253"/>
        <v>#REF!</v>
      </c>
      <c r="H597" s="5" t="e">
        <f t="shared" ca="1" si="254"/>
        <v>#REF!</v>
      </c>
      <c r="I597" s="9" t="e">
        <f t="shared" ca="1" si="255"/>
        <v>#REF!</v>
      </c>
      <c r="J597" s="5" t="s">
        <v>156</v>
      </c>
      <c r="K597" s="88">
        <v>30</v>
      </c>
    </row>
    <row r="598" spans="2:11" x14ac:dyDescent="0.35">
      <c r="B598" s="11" t="s">
        <v>140</v>
      </c>
      <c r="C598" s="5">
        <v>16</v>
      </c>
      <c r="D598" s="5" t="e">
        <f t="shared" ca="1" si="250"/>
        <v>#REF!</v>
      </c>
      <c r="E598" s="5" t="e">
        <f t="shared" ca="1" si="251"/>
        <v>#REF!</v>
      </c>
      <c r="F598" s="5" t="e">
        <f t="shared" ca="1" si="252"/>
        <v>#REF!</v>
      </c>
      <c r="G598" s="5" t="e">
        <f t="shared" ca="1" si="253"/>
        <v>#REF!</v>
      </c>
      <c r="H598" s="5" t="e">
        <f t="shared" ca="1" si="254"/>
        <v>#REF!</v>
      </c>
      <c r="I598" s="9" t="e">
        <f t="shared" ca="1" si="255"/>
        <v>#REF!</v>
      </c>
      <c r="J598" s="5" t="s">
        <v>157</v>
      </c>
      <c r="K598" s="88">
        <v>30</v>
      </c>
    </row>
    <row r="599" spans="2:11" x14ac:dyDescent="0.35">
      <c r="B599" s="11" t="s">
        <v>140</v>
      </c>
      <c r="C599" s="5">
        <v>17</v>
      </c>
      <c r="D599" s="5" t="e">
        <f t="shared" ca="1" si="250"/>
        <v>#REF!</v>
      </c>
      <c r="E599" s="5" t="e">
        <f t="shared" ca="1" si="251"/>
        <v>#REF!</v>
      </c>
      <c r="F599" s="5" t="e">
        <f t="shared" ca="1" si="252"/>
        <v>#REF!</v>
      </c>
      <c r="G599" s="5" t="e">
        <f t="shared" ca="1" si="253"/>
        <v>#REF!</v>
      </c>
      <c r="H599" s="5" t="e">
        <f t="shared" ca="1" si="254"/>
        <v>#REF!</v>
      </c>
      <c r="I599" s="9" t="e">
        <f t="shared" ca="1" si="255"/>
        <v>#REF!</v>
      </c>
      <c r="J599" s="5" t="s">
        <v>158</v>
      </c>
      <c r="K599" s="88">
        <v>30</v>
      </c>
    </row>
    <row r="600" spans="2:11" x14ac:dyDescent="0.35">
      <c r="B600" s="11" t="s">
        <v>140</v>
      </c>
      <c r="C600" s="5">
        <v>18</v>
      </c>
      <c r="D600" s="5" t="e">
        <f t="shared" ca="1" si="250"/>
        <v>#REF!</v>
      </c>
      <c r="E600" s="5" t="e">
        <f t="shared" ca="1" si="251"/>
        <v>#REF!</v>
      </c>
      <c r="F600" s="5" t="e">
        <f t="shared" ca="1" si="252"/>
        <v>#REF!</v>
      </c>
      <c r="G600" s="5" t="e">
        <f t="shared" ca="1" si="253"/>
        <v>#REF!</v>
      </c>
      <c r="H600" s="5" t="e">
        <f t="shared" ca="1" si="254"/>
        <v>#REF!</v>
      </c>
      <c r="I600" s="9" t="e">
        <f t="shared" ca="1" si="255"/>
        <v>#REF!</v>
      </c>
      <c r="J600" s="5" t="s">
        <v>159</v>
      </c>
      <c r="K600" s="88">
        <v>30</v>
      </c>
    </row>
    <row r="601" spans="2:11" x14ac:dyDescent="0.35">
      <c r="B601" s="11" t="s">
        <v>140</v>
      </c>
      <c r="C601" s="5">
        <v>19</v>
      </c>
      <c r="D601" s="5" t="e">
        <f t="shared" ca="1" si="250"/>
        <v>#REF!</v>
      </c>
      <c r="E601" s="5" t="e">
        <f t="shared" ca="1" si="251"/>
        <v>#REF!</v>
      </c>
      <c r="F601" s="5" t="e">
        <f t="shared" ca="1" si="252"/>
        <v>#REF!</v>
      </c>
      <c r="G601" s="5" t="e">
        <f t="shared" ca="1" si="253"/>
        <v>#REF!</v>
      </c>
      <c r="H601" s="5" t="e">
        <f t="shared" ca="1" si="254"/>
        <v>#REF!</v>
      </c>
      <c r="I601" s="9" t="e">
        <f t="shared" ca="1" si="255"/>
        <v>#REF!</v>
      </c>
      <c r="J601" s="5" t="s">
        <v>160</v>
      </c>
      <c r="K601" s="88">
        <v>30</v>
      </c>
    </row>
    <row r="602" spans="2:11" x14ac:dyDescent="0.35">
      <c r="B602" s="11" t="s">
        <v>140</v>
      </c>
      <c r="C602" s="5">
        <v>20</v>
      </c>
      <c r="D602" s="5" t="e">
        <f t="shared" ca="1" si="250"/>
        <v>#REF!</v>
      </c>
      <c r="E602" s="5" t="e">
        <f t="shared" ca="1" si="251"/>
        <v>#REF!</v>
      </c>
      <c r="F602" s="5" t="e">
        <f t="shared" ca="1" si="252"/>
        <v>#REF!</v>
      </c>
      <c r="G602" s="5" t="e">
        <f t="shared" ca="1" si="253"/>
        <v>#REF!</v>
      </c>
      <c r="H602" s="5" t="e">
        <f t="shared" ca="1" si="254"/>
        <v>#REF!</v>
      </c>
      <c r="I602" s="9" t="e">
        <f t="shared" ca="1" si="255"/>
        <v>#REF!</v>
      </c>
      <c r="J602" s="5" t="s">
        <v>161</v>
      </c>
      <c r="K602" s="88">
        <v>30</v>
      </c>
    </row>
    <row r="603" spans="2:11" x14ac:dyDescent="0.35">
      <c r="B603" s="11" t="s">
        <v>142</v>
      </c>
      <c r="C603" s="12">
        <v>1</v>
      </c>
      <c r="D603" s="12" t="e">
        <f ca="1">COUNTIF(INDIRECT("'"&amp;$B603&amp;"'!"&amp;$J603),"Significant Positive")</f>
        <v>#REF!</v>
      </c>
      <c r="E603" s="12" t="e">
        <f ca="1">COUNTIF(INDIRECT("'"&amp;$B603&amp;"'!"&amp;$J603),"Significant Negative")</f>
        <v>#REF!</v>
      </c>
      <c r="F603" s="12" t="e">
        <f ca="1">COUNTIF(INDIRECT("'"&amp;$B603&amp;"'!"&amp;$J603),"Minor Positive")</f>
        <v>#REF!</v>
      </c>
      <c r="G603" s="12" t="e">
        <f ca="1">COUNTIF(INDIRECT("'"&amp;$B603&amp;"'!"&amp;$J603),"Minor Negative")</f>
        <v>#REF!</v>
      </c>
      <c r="H603" s="12" t="e">
        <f ca="1">COUNTIF(INDIRECT("'"&amp;$B603&amp;"'!"&amp;$J603),"Neutral")</f>
        <v>#REF!</v>
      </c>
      <c r="I603" s="13" t="e">
        <f ca="1">COUNTIF(INDIRECT("'"&amp;$B603&amp;"'!"&amp;$J603),"Uncertain")</f>
        <v>#REF!</v>
      </c>
      <c r="J603" s="5" t="s">
        <v>165</v>
      </c>
      <c r="K603" s="88">
        <v>31</v>
      </c>
    </row>
    <row r="604" spans="2:11" x14ac:dyDescent="0.35">
      <c r="B604" s="11" t="s">
        <v>142</v>
      </c>
      <c r="C604" s="5">
        <v>2</v>
      </c>
      <c r="D604" s="5" t="e">
        <f t="shared" ref="D604:D613" ca="1" si="256">COUNTIF(INDIRECT("'"&amp;$B604&amp;"'!"&amp;$J604),"Significant Positive")</f>
        <v>#REF!</v>
      </c>
      <c r="E604" s="5" t="e">
        <f t="shared" ref="E604:E613" ca="1" si="257">COUNTIF(INDIRECT("'"&amp;$B604&amp;"'!"&amp;$J604),"Significant Negative")</f>
        <v>#REF!</v>
      </c>
      <c r="F604" s="5" t="e">
        <f t="shared" ref="F604:F613" ca="1" si="258">COUNTIF(INDIRECT("'"&amp;$B604&amp;"'!"&amp;$J604),"Minor Positive")</f>
        <v>#REF!</v>
      </c>
      <c r="G604" s="5" t="e">
        <f t="shared" ref="G604:G613" ca="1" si="259">COUNTIF(INDIRECT("'"&amp;$B604&amp;"'!"&amp;$J604),"Minor Negative")</f>
        <v>#REF!</v>
      </c>
      <c r="H604" s="5" t="e">
        <f t="shared" ref="H604:H613" ca="1" si="260">COUNTIF(INDIRECT("'"&amp;$B604&amp;"'!"&amp;$J604),"Neutral")</f>
        <v>#REF!</v>
      </c>
      <c r="I604" s="9" t="e">
        <f t="shared" ref="I604:I613" ca="1" si="261">COUNTIF(INDIRECT("'"&amp;$B604&amp;"'!"&amp;$J604),"Uncertain")</f>
        <v>#REF!</v>
      </c>
      <c r="J604" s="5" t="s">
        <v>166</v>
      </c>
      <c r="K604" s="88">
        <v>31</v>
      </c>
    </row>
    <row r="605" spans="2:11" x14ac:dyDescent="0.35">
      <c r="B605" s="11" t="s">
        <v>142</v>
      </c>
      <c r="C605" s="5">
        <v>3</v>
      </c>
      <c r="D605" s="5" t="e">
        <f t="shared" ca="1" si="256"/>
        <v>#REF!</v>
      </c>
      <c r="E605" s="5" t="e">
        <f t="shared" ca="1" si="257"/>
        <v>#REF!</v>
      </c>
      <c r="F605" s="5" t="e">
        <f t="shared" ca="1" si="258"/>
        <v>#REF!</v>
      </c>
      <c r="G605" s="5" t="e">
        <f t="shared" ca="1" si="259"/>
        <v>#REF!</v>
      </c>
      <c r="H605" s="5" t="e">
        <f t="shared" ca="1" si="260"/>
        <v>#REF!</v>
      </c>
      <c r="I605" s="9" t="e">
        <f t="shared" ca="1" si="261"/>
        <v>#REF!</v>
      </c>
      <c r="J605" s="5" t="s">
        <v>167</v>
      </c>
      <c r="K605" s="88">
        <v>31</v>
      </c>
    </row>
    <row r="606" spans="2:11" x14ac:dyDescent="0.35">
      <c r="B606" s="11" t="s">
        <v>142</v>
      </c>
      <c r="C606" s="5">
        <v>4</v>
      </c>
      <c r="D606" s="5" t="e">
        <f t="shared" ca="1" si="256"/>
        <v>#REF!</v>
      </c>
      <c r="E606" s="5" t="e">
        <f t="shared" ca="1" si="257"/>
        <v>#REF!</v>
      </c>
      <c r="F606" s="5" t="e">
        <f t="shared" ca="1" si="258"/>
        <v>#REF!</v>
      </c>
      <c r="G606" s="5" t="e">
        <f t="shared" ca="1" si="259"/>
        <v>#REF!</v>
      </c>
      <c r="H606" s="5" t="e">
        <f t="shared" ca="1" si="260"/>
        <v>#REF!</v>
      </c>
      <c r="I606" s="9" t="e">
        <f t="shared" ca="1" si="261"/>
        <v>#REF!</v>
      </c>
      <c r="J606" s="5" t="s">
        <v>168</v>
      </c>
      <c r="K606" s="88">
        <v>31</v>
      </c>
    </row>
    <row r="607" spans="2:11" x14ac:dyDescent="0.35">
      <c r="B607" s="11" t="s">
        <v>142</v>
      </c>
      <c r="C607" s="5">
        <v>5</v>
      </c>
      <c r="D607" s="5" t="e">
        <f t="shared" ca="1" si="256"/>
        <v>#REF!</v>
      </c>
      <c r="E607" s="5" t="e">
        <f t="shared" ca="1" si="257"/>
        <v>#REF!</v>
      </c>
      <c r="F607" s="5" t="e">
        <f t="shared" ca="1" si="258"/>
        <v>#REF!</v>
      </c>
      <c r="G607" s="5" t="e">
        <f t="shared" ca="1" si="259"/>
        <v>#REF!</v>
      </c>
      <c r="H607" s="5" t="e">
        <f t="shared" ca="1" si="260"/>
        <v>#REF!</v>
      </c>
      <c r="I607" s="9" t="e">
        <f t="shared" ca="1" si="261"/>
        <v>#REF!</v>
      </c>
      <c r="J607" s="5" t="s">
        <v>146</v>
      </c>
      <c r="K607" s="88">
        <v>31</v>
      </c>
    </row>
    <row r="608" spans="2:11" x14ac:dyDescent="0.35">
      <c r="B608" s="11" t="s">
        <v>142</v>
      </c>
      <c r="C608" s="5">
        <v>6</v>
      </c>
      <c r="D608" s="5" t="e">
        <f t="shared" ca="1" si="256"/>
        <v>#REF!</v>
      </c>
      <c r="E608" s="5" t="e">
        <f t="shared" ca="1" si="257"/>
        <v>#REF!</v>
      </c>
      <c r="F608" s="5" t="e">
        <f t="shared" ca="1" si="258"/>
        <v>#REF!</v>
      </c>
      <c r="G608" s="5" t="e">
        <f t="shared" ca="1" si="259"/>
        <v>#REF!</v>
      </c>
      <c r="H608" s="5" t="e">
        <f t="shared" ca="1" si="260"/>
        <v>#REF!</v>
      </c>
      <c r="I608" s="9" t="e">
        <f t="shared" ca="1" si="261"/>
        <v>#REF!</v>
      </c>
      <c r="J608" s="5" t="s">
        <v>147</v>
      </c>
      <c r="K608" s="88">
        <v>31</v>
      </c>
    </row>
    <row r="609" spans="2:11" x14ac:dyDescent="0.35">
      <c r="B609" s="11" t="s">
        <v>142</v>
      </c>
      <c r="C609" s="5">
        <v>7</v>
      </c>
      <c r="D609" s="5" t="e">
        <f t="shared" ca="1" si="256"/>
        <v>#REF!</v>
      </c>
      <c r="E609" s="5" t="e">
        <f t="shared" ca="1" si="257"/>
        <v>#REF!</v>
      </c>
      <c r="F609" s="5" t="e">
        <f t="shared" ca="1" si="258"/>
        <v>#REF!</v>
      </c>
      <c r="G609" s="5" t="e">
        <f t="shared" ca="1" si="259"/>
        <v>#REF!</v>
      </c>
      <c r="H609" s="5" t="e">
        <f t="shared" ca="1" si="260"/>
        <v>#REF!</v>
      </c>
      <c r="I609" s="9" t="e">
        <f t="shared" ca="1" si="261"/>
        <v>#REF!</v>
      </c>
      <c r="J609" s="5" t="s">
        <v>148</v>
      </c>
      <c r="K609" s="88">
        <v>31</v>
      </c>
    </row>
    <row r="610" spans="2:11" x14ac:dyDescent="0.35">
      <c r="B610" s="11" t="s">
        <v>142</v>
      </c>
      <c r="C610" s="5">
        <v>8</v>
      </c>
      <c r="D610" s="5" t="e">
        <f t="shared" ca="1" si="256"/>
        <v>#REF!</v>
      </c>
      <c r="E610" s="5" t="e">
        <f t="shared" ca="1" si="257"/>
        <v>#REF!</v>
      </c>
      <c r="F610" s="5" t="e">
        <f t="shared" ca="1" si="258"/>
        <v>#REF!</v>
      </c>
      <c r="G610" s="5" t="e">
        <f t="shared" ca="1" si="259"/>
        <v>#REF!</v>
      </c>
      <c r="H610" s="5" t="e">
        <f t="shared" ca="1" si="260"/>
        <v>#REF!</v>
      </c>
      <c r="I610" s="9" t="e">
        <f t="shared" ca="1" si="261"/>
        <v>#REF!</v>
      </c>
      <c r="J610" s="5" t="s">
        <v>149</v>
      </c>
      <c r="K610" s="88">
        <v>31</v>
      </c>
    </row>
    <row r="611" spans="2:11" x14ac:dyDescent="0.35">
      <c r="B611" s="11" t="s">
        <v>142</v>
      </c>
      <c r="C611" s="5">
        <v>9</v>
      </c>
      <c r="D611" s="5" t="e">
        <f t="shared" ca="1" si="256"/>
        <v>#REF!</v>
      </c>
      <c r="E611" s="5" t="e">
        <f t="shared" ca="1" si="257"/>
        <v>#REF!</v>
      </c>
      <c r="F611" s="5" t="e">
        <f t="shared" ca="1" si="258"/>
        <v>#REF!</v>
      </c>
      <c r="G611" s="5" t="e">
        <f t="shared" ca="1" si="259"/>
        <v>#REF!</v>
      </c>
      <c r="H611" s="5" t="e">
        <f t="shared" ca="1" si="260"/>
        <v>#REF!</v>
      </c>
      <c r="I611" s="9" t="e">
        <f t="shared" ca="1" si="261"/>
        <v>#REF!</v>
      </c>
      <c r="J611" s="5" t="s">
        <v>150</v>
      </c>
      <c r="K611" s="88">
        <v>31</v>
      </c>
    </row>
    <row r="612" spans="2:11" x14ac:dyDescent="0.35">
      <c r="B612" s="11" t="s">
        <v>142</v>
      </c>
      <c r="C612" s="5">
        <v>10</v>
      </c>
      <c r="D612" s="5" t="e">
        <f t="shared" ca="1" si="256"/>
        <v>#REF!</v>
      </c>
      <c r="E612" s="5" t="e">
        <f t="shared" ca="1" si="257"/>
        <v>#REF!</v>
      </c>
      <c r="F612" s="5" t="e">
        <f t="shared" ca="1" si="258"/>
        <v>#REF!</v>
      </c>
      <c r="G612" s="5" t="e">
        <f t="shared" ca="1" si="259"/>
        <v>#REF!</v>
      </c>
      <c r="H612" s="5" t="e">
        <f t="shared" ca="1" si="260"/>
        <v>#REF!</v>
      </c>
      <c r="I612" s="9" t="e">
        <f t="shared" ca="1" si="261"/>
        <v>#REF!</v>
      </c>
      <c r="J612" s="5" t="s">
        <v>151</v>
      </c>
      <c r="K612" s="88">
        <v>31</v>
      </c>
    </row>
    <row r="613" spans="2:11" x14ac:dyDescent="0.35">
      <c r="B613" s="11" t="s">
        <v>142</v>
      </c>
      <c r="C613" s="5">
        <v>11</v>
      </c>
      <c r="D613" s="5" t="e">
        <f t="shared" ca="1" si="256"/>
        <v>#REF!</v>
      </c>
      <c r="E613" s="5" t="e">
        <f t="shared" ca="1" si="257"/>
        <v>#REF!</v>
      </c>
      <c r="F613" s="5" t="e">
        <f t="shared" ca="1" si="258"/>
        <v>#REF!</v>
      </c>
      <c r="G613" s="5" t="e">
        <f t="shared" ca="1" si="259"/>
        <v>#REF!</v>
      </c>
      <c r="H613" s="5" t="e">
        <f t="shared" ca="1" si="260"/>
        <v>#REF!</v>
      </c>
      <c r="I613" s="9" t="e">
        <f t="shared" ca="1" si="261"/>
        <v>#REF!</v>
      </c>
      <c r="J613" s="5" t="s">
        <v>152</v>
      </c>
      <c r="K613" s="88">
        <v>31</v>
      </c>
    </row>
    <row r="614" spans="2:11" x14ac:dyDescent="0.35">
      <c r="B614" s="11" t="s">
        <v>142</v>
      </c>
      <c r="C614" s="5">
        <v>12</v>
      </c>
      <c r="D614" s="5" t="e">
        <f t="shared" ref="D614:D622" ca="1" si="262">COUNTIF(INDIRECT("'"&amp;$B614&amp;"'!"&amp;$J614),"Significant Positive")</f>
        <v>#REF!</v>
      </c>
      <c r="E614" s="5" t="e">
        <f t="shared" ref="E614:E622" ca="1" si="263">COUNTIF(INDIRECT("'"&amp;$B614&amp;"'!"&amp;$J614),"Significant Negative")</f>
        <v>#REF!</v>
      </c>
      <c r="F614" s="5" t="e">
        <f t="shared" ref="F614:F622" ca="1" si="264">COUNTIF(INDIRECT("'"&amp;$B614&amp;"'!"&amp;$J614),"Minor Positive")</f>
        <v>#REF!</v>
      </c>
      <c r="G614" s="5" t="e">
        <f t="shared" ref="G614:G622" ca="1" si="265">COUNTIF(INDIRECT("'"&amp;$B614&amp;"'!"&amp;$J614),"Minor Negative")</f>
        <v>#REF!</v>
      </c>
      <c r="H614" s="5" t="e">
        <f t="shared" ref="H614:H622" ca="1" si="266">COUNTIF(INDIRECT("'"&amp;$B614&amp;"'!"&amp;$J614),"Neutral")</f>
        <v>#REF!</v>
      </c>
      <c r="I614" s="9" t="e">
        <f t="shared" ref="I614:I622" ca="1" si="267">COUNTIF(INDIRECT("'"&amp;$B614&amp;"'!"&amp;$J614),"Uncertain")</f>
        <v>#REF!</v>
      </c>
      <c r="J614" s="5" t="s">
        <v>153</v>
      </c>
      <c r="K614" s="88">
        <v>31</v>
      </c>
    </row>
    <row r="615" spans="2:11" x14ac:dyDescent="0.35">
      <c r="B615" s="11" t="s">
        <v>142</v>
      </c>
      <c r="C615" s="5">
        <v>13</v>
      </c>
      <c r="D615" s="5" t="e">
        <f t="shared" ca="1" si="262"/>
        <v>#REF!</v>
      </c>
      <c r="E615" s="5" t="e">
        <f t="shared" ca="1" si="263"/>
        <v>#REF!</v>
      </c>
      <c r="F615" s="5" t="e">
        <f t="shared" ca="1" si="264"/>
        <v>#REF!</v>
      </c>
      <c r="G615" s="5" t="e">
        <f t="shared" ca="1" si="265"/>
        <v>#REF!</v>
      </c>
      <c r="H615" s="5" t="e">
        <f t="shared" ca="1" si="266"/>
        <v>#REF!</v>
      </c>
      <c r="I615" s="9" t="e">
        <f t="shared" ca="1" si="267"/>
        <v>#REF!</v>
      </c>
      <c r="J615" s="5" t="s">
        <v>154</v>
      </c>
      <c r="K615" s="88">
        <v>31</v>
      </c>
    </row>
    <row r="616" spans="2:11" x14ac:dyDescent="0.35">
      <c r="B616" s="11" t="s">
        <v>142</v>
      </c>
      <c r="C616" s="5">
        <v>14</v>
      </c>
      <c r="D616" s="5" t="e">
        <f t="shared" ca="1" si="262"/>
        <v>#REF!</v>
      </c>
      <c r="E616" s="5" t="e">
        <f t="shared" ca="1" si="263"/>
        <v>#REF!</v>
      </c>
      <c r="F616" s="5" t="e">
        <f t="shared" ca="1" si="264"/>
        <v>#REF!</v>
      </c>
      <c r="G616" s="5" t="e">
        <f t="shared" ca="1" si="265"/>
        <v>#REF!</v>
      </c>
      <c r="H616" s="5" t="e">
        <f t="shared" ca="1" si="266"/>
        <v>#REF!</v>
      </c>
      <c r="I616" s="9" t="e">
        <f t="shared" ca="1" si="267"/>
        <v>#REF!</v>
      </c>
      <c r="J616" s="5" t="s">
        <v>155</v>
      </c>
      <c r="K616" s="88">
        <v>31</v>
      </c>
    </row>
    <row r="617" spans="2:11" x14ac:dyDescent="0.35">
      <c r="B617" s="11" t="s">
        <v>142</v>
      </c>
      <c r="C617" s="5">
        <v>15</v>
      </c>
      <c r="D617" s="5" t="e">
        <f t="shared" ca="1" si="262"/>
        <v>#REF!</v>
      </c>
      <c r="E617" s="5" t="e">
        <f t="shared" ca="1" si="263"/>
        <v>#REF!</v>
      </c>
      <c r="F617" s="5" t="e">
        <f t="shared" ca="1" si="264"/>
        <v>#REF!</v>
      </c>
      <c r="G617" s="5" t="e">
        <f t="shared" ca="1" si="265"/>
        <v>#REF!</v>
      </c>
      <c r="H617" s="5" t="e">
        <f t="shared" ca="1" si="266"/>
        <v>#REF!</v>
      </c>
      <c r="I617" s="9" t="e">
        <f t="shared" ca="1" si="267"/>
        <v>#REF!</v>
      </c>
      <c r="J617" s="5" t="s">
        <v>156</v>
      </c>
      <c r="K617" s="88">
        <v>31</v>
      </c>
    </row>
    <row r="618" spans="2:11" x14ac:dyDescent="0.35">
      <c r="B618" s="11" t="s">
        <v>142</v>
      </c>
      <c r="C618" s="5">
        <v>16</v>
      </c>
      <c r="D618" s="5" t="e">
        <f t="shared" ca="1" si="262"/>
        <v>#REF!</v>
      </c>
      <c r="E618" s="5" t="e">
        <f t="shared" ca="1" si="263"/>
        <v>#REF!</v>
      </c>
      <c r="F618" s="5" t="e">
        <f t="shared" ca="1" si="264"/>
        <v>#REF!</v>
      </c>
      <c r="G618" s="5" t="e">
        <f t="shared" ca="1" si="265"/>
        <v>#REF!</v>
      </c>
      <c r="H618" s="5" t="e">
        <f t="shared" ca="1" si="266"/>
        <v>#REF!</v>
      </c>
      <c r="I618" s="9" t="e">
        <f t="shared" ca="1" si="267"/>
        <v>#REF!</v>
      </c>
      <c r="J618" s="5" t="s">
        <v>157</v>
      </c>
      <c r="K618" s="88">
        <v>31</v>
      </c>
    </row>
    <row r="619" spans="2:11" x14ac:dyDescent="0.35">
      <c r="B619" s="11" t="s">
        <v>142</v>
      </c>
      <c r="C619" s="5">
        <v>17</v>
      </c>
      <c r="D619" s="5" t="e">
        <f t="shared" ca="1" si="262"/>
        <v>#REF!</v>
      </c>
      <c r="E619" s="5" t="e">
        <f t="shared" ca="1" si="263"/>
        <v>#REF!</v>
      </c>
      <c r="F619" s="5" t="e">
        <f t="shared" ca="1" si="264"/>
        <v>#REF!</v>
      </c>
      <c r="G619" s="5" t="e">
        <f t="shared" ca="1" si="265"/>
        <v>#REF!</v>
      </c>
      <c r="H619" s="5" t="e">
        <f t="shared" ca="1" si="266"/>
        <v>#REF!</v>
      </c>
      <c r="I619" s="9" t="e">
        <f t="shared" ca="1" si="267"/>
        <v>#REF!</v>
      </c>
      <c r="J619" s="5" t="s">
        <v>158</v>
      </c>
      <c r="K619" s="88">
        <v>31</v>
      </c>
    </row>
    <row r="620" spans="2:11" x14ac:dyDescent="0.35">
      <c r="B620" s="11" t="s">
        <v>142</v>
      </c>
      <c r="C620" s="5">
        <v>18</v>
      </c>
      <c r="D620" s="5" t="e">
        <f t="shared" ca="1" si="262"/>
        <v>#REF!</v>
      </c>
      <c r="E620" s="5" t="e">
        <f t="shared" ca="1" si="263"/>
        <v>#REF!</v>
      </c>
      <c r="F620" s="5" t="e">
        <f t="shared" ca="1" si="264"/>
        <v>#REF!</v>
      </c>
      <c r="G620" s="5" t="e">
        <f t="shared" ca="1" si="265"/>
        <v>#REF!</v>
      </c>
      <c r="H620" s="5" t="e">
        <f t="shared" ca="1" si="266"/>
        <v>#REF!</v>
      </c>
      <c r="I620" s="9" t="e">
        <f t="shared" ca="1" si="267"/>
        <v>#REF!</v>
      </c>
      <c r="J620" s="5" t="s">
        <v>159</v>
      </c>
      <c r="K620" s="88">
        <v>31</v>
      </c>
    </row>
    <row r="621" spans="2:11" x14ac:dyDescent="0.35">
      <c r="B621" s="11" t="s">
        <v>142</v>
      </c>
      <c r="C621" s="5">
        <v>19</v>
      </c>
      <c r="D621" s="5" t="e">
        <f t="shared" ca="1" si="262"/>
        <v>#REF!</v>
      </c>
      <c r="E621" s="5" t="e">
        <f t="shared" ca="1" si="263"/>
        <v>#REF!</v>
      </c>
      <c r="F621" s="5" t="e">
        <f t="shared" ca="1" si="264"/>
        <v>#REF!</v>
      </c>
      <c r="G621" s="5" t="e">
        <f t="shared" ca="1" si="265"/>
        <v>#REF!</v>
      </c>
      <c r="H621" s="5" t="e">
        <f t="shared" ca="1" si="266"/>
        <v>#REF!</v>
      </c>
      <c r="I621" s="9" t="e">
        <f t="shared" ca="1" si="267"/>
        <v>#REF!</v>
      </c>
      <c r="J621" s="5" t="s">
        <v>160</v>
      </c>
      <c r="K621" s="88">
        <v>31</v>
      </c>
    </row>
    <row r="622" spans="2:11" x14ac:dyDescent="0.35">
      <c r="B622" s="11" t="s">
        <v>142</v>
      </c>
      <c r="C622" s="5">
        <v>20</v>
      </c>
      <c r="D622" s="5" t="e">
        <f t="shared" ca="1" si="262"/>
        <v>#REF!</v>
      </c>
      <c r="E622" s="5" t="e">
        <f t="shared" ca="1" si="263"/>
        <v>#REF!</v>
      </c>
      <c r="F622" s="5" t="e">
        <f t="shared" ca="1" si="264"/>
        <v>#REF!</v>
      </c>
      <c r="G622" s="5" t="e">
        <f t="shared" ca="1" si="265"/>
        <v>#REF!</v>
      </c>
      <c r="H622" s="5" t="e">
        <f t="shared" ca="1" si="266"/>
        <v>#REF!</v>
      </c>
      <c r="I622" s="9" t="e">
        <f t="shared" ca="1" si="267"/>
        <v>#REF!</v>
      </c>
      <c r="J622" s="5" t="s">
        <v>161</v>
      </c>
      <c r="K622" s="88">
        <v>31</v>
      </c>
    </row>
    <row r="623" spans="2:11" x14ac:dyDescent="0.35">
      <c r="B623" s="11" t="s">
        <v>141</v>
      </c>
      <c r="C623" s="12">
        <v>1</v>
      </c>
      <c r="D623" s="12" t="e">
        <f ca="1">COUNTIF(INDIRECT("'"&amp;$B623&amp;"'!"&amp;$J623),"Significant Positive")</f>
        <v>#REF!</v>
      </c>
      <c r="E623" s="12" t="e">
        <f ca="1">COUNTIF(INDIRECT("'"&amp;$B623&amp;"'!"&amp;$J623),"Significant Negative")</f>
        <v>#REF!</v>
      </c>
      <c r="F623" s="12" t="e">
        <f ca="1">COUNTIF(INDIRECT("'"&amp;$B623&amp;"'!"&amp;$J623),"Minor Positive")</f>
        <v>#REF!</v>
      </c>
      <c r="G623" s="12" t="e">
        <f ca="1">COUNTIF(INDIRECT("'"&amp;$B623&amp;"'!"&amp;$J623),"Minor Negative")</f>
        <v>#REF!</v>
      </c>
      <c r="H623" s="12" t="e">
        <f ca="1">COUNTIF(INDIRECT("'"&amp;$B623&amp;"'!"&amp;$J623),"Neutral")</f>
        <v>#REF!</v>
      </c>
      <c r="I623" s="13" t="e">
        <f ca="1">COUNTIF(INDIRECT("'"&amp;$B623&amp;"'!"&amp;$J623),"Uncertain")</f>
        <v>#REF!</v>
      </c>
      <c r="J623" s="5" t="s">
        <v>165</v>
      </c>
      <c r="K623" s="88">
        <v>32</v>
      </c>
    </row>
    <row r="624" spans="2:11" x14ac:dyDescent="0.35">
      <c r="B624" s="11" t="s">
        <v>141</v>
      </c>
      <c r="C624" s="5">
        <v>2</v>
      </c>
      <c r="D624" s="5" t="e">
        <f t="shared" ref="D624:D631" ca="1" si="268">COUNTIF(INDIRECT("'"&amp;$B624&amp;"'!"&amp;$J624),"Significant Positive")</f>
        <v>#REF!</v>
      </c>
      <c r="E624" s="5" t="e">
        <f t="shared" ref="E624:E631" ca="1" si="269">COUNTIF(INDIRECT("'"&amp;$B624&amp;"'!"&amp;$J624),"Significant Negative")</f>
        <v>#REF!</v>
      </c>
      <c r="F624" s="5" t="e">
        <f t="shared" ref="F624:F631" ca="1" si="270">COUNTIF(INDIRECT("'"&amp;$B624&amp;"'!"&amp;$J624),"Minor Positive")</f>
        <v>#REF!</v>
      </c>
      <c r="G624" s="5" t="e">
        <f t="shared" ref="G624:G631" ca="1" si="271">COUNTIF(INDIRECT("'"&amp;$B624&amp;"'!"&amp;$J624),"Minor Negative")</f>
        <v>#REF!</v>
      </c>
      <c r="H624" s="5" t="e">
        <f t="shared" ref="H624:H631" ca="1" si="272">COUNTIF(INDIRECT("'"&amp;$B624&amp;"'!"&amp;$J624),"Neutral")</f>
        <v>#REF!</v>
      </c>
      <c r="I624" s="9" t="e">
        <f t="shared" ref="I624:I631" ca="1" si="273">COUNTIF(INDIRECT("'"&amp;$B624&amp;"'!"&amp;$J624),"Uncertain")</f>
        <v>#REF!</v>
      </c>
      <c r="J624" s="5" t="s">
        <v>166</v>
      </c>
      <c r="K624" s="88">
        <v>32</v>
      </c>
    </row>
    <row r="625" spans="2:11" x14ac:dyDescent="0.35">
      <c r="B625" s="11" t="s">
        <v>141</v>
      </c>
      <c r="C625" s="5">
        <v>3</v>
      </c>
      <c r="D625" s="5" t="e">
        <f t="shared" ca="1" si="268"/>
        <v>#REF!</v>
      </c>
      <c r="E625" s="5" t="e">
        <f t="shared" ca="1" si="269"/>
        <v>#REF!</v>
      </c>
      <c r="F625" s="5" t="e">
        <f t="shared" ca="1" si="270"/>
        <v>#REF!</v>
      </c>
      <c r="G625" s="5" t="e">
        <f t="shared" ca="1" si="271"/>
        <v>#REF!</v>
      </c>
      <c r="H625" s="5" t="e">
        <f t="shared" ca="1" si="272"/>
        <v>#REF!</v>
      </c>
      <c r="I625" s="9" t="e">
        <f t="shared" ca="1" si="273"/>
        <v>#REF!</v>
      </c>
      <c r="J625" s="5" t="s">
        <v>167</v>
      </c>
      <c r="K625" s="88">
        <v>32</v>
      </c>
    </row>
    <row r="626" spans="2:11" x14ac:dyDescent="0.35">
      <c r="B626" s="11" t="s">
        <v>141</v>
      </c>
      <c r="C626" s="5">
        <v>4</v>
      </c>
      <c r="D626" s="5" t="e">
        <f t="shared" ca="1" si="268"/>
        <v>#REF!</v>
      </c>
      <c r="E626" s="5" t="e">
        <f t="shared" ca="1" si="269"/>
        <v>#REF!</v>
      </c>
      <c r="F626" s="5" t="e">
        <f t="shared" ca="1" si="270"/>
        <v>#REF!</v>
      </c>
      <c r="G626" s="5" t="e">
        <f t="shared" ca="1" si="271"/>
        <v>#REF!</v>
      </c>
      <c r="H626" s="5" t="e">
        <f t="shared" ca="1" si="272"/>
        <v>#REF!</v>
      </c>
      <c r="I626" s="9" t="e">
        <f t="shared" ca="1" si="273"/>
        <v>#REF!</v>
      </c>
      <c r="J626" s="5" t="s">
        <v>168</v>
      </c>
      <c r="K626" s="88">
        <v>32</v>
      </c>
    </row>
    <row r="627" spans="2:11" x14ac:dyDescent="0.35">
      <c r="B627" s="11" t="s">
        <v>141</v>
      </c>
      <c r="C627" s="5">
        <v>5</v>
      </c>
      <c r="D627" s="5" t="e">
        <f t="shared" ca="1" si="268"/>
        <v>#REF!</v>
      </c>
      <c r="E627" s="5" t="e">
        <f t="shared" ca="1" si="269"/>
        <v>#REF!</v>
      </c>
      <c r="F627" s="5" t="e">
        <f t="shared" ca="1" si="270"/>
        <v>#REF!</v>
      </c>
      <c r="G627" s="5" t="e">
        <f t="shared" ca="1" si="271"/>
        <v>#REF!</v>
      </c>
      <c r="H627" s="5" t="e">
        <f t="shared" ca="1" si="272"/>
        <v>#REF!</v>
      </c>
      <c r="I627" s="9" t="e">
        <f t="shared" ca="1" si="273"/>
        <v>#REF!</v>
      </c>
      <c r="J627" s="5" t="s">
        <v>146</v>
      </c>
      <c r="K627" s="88">
        <v>32</v>
      </c>
    </row>
    <row r="628" spans="2:11" x14ac:dyDescent="0.35">
      <c r="B628" s="11" t="s">
        <v>141</v>
      </c>
      <c r="C628" s="5">
        <v>6</v>
      </c>
      <c r="D628" s="5" t="e">
        <f t="shared" ca="1" si="268"/>
        <v>#REF!</v>
      </c>
      <c r="E628" s="5" t="e">
        <f t="shared" ca="1" si="269"/>
        <v>#REF!</v>
      </c>
      <c r="F628" s="5" t="e">
        <f t="shared" ca="1" si="270"/>
        <v>#REF!</v>
      </c>
      <c r="G628" s="5" t="e">
        <f t="shared" ca="1" si="271"/>
        <v>#REF!</v>
      </c>
      <c r="H628" s="5" t="e">
        <f t="shared" ca="1" si="272"/>
        <v>#REF!</v>
      </c>
      <c r="I628" s="9" t="e">
        <f t="shared" ca="1" si="273"/>
        <v>#REF!</v>
      </c>
      <c r="J628" s="5" t="s">
        <v>147</v>
      </c>
      <c r="K628" s="88">
        <v>32</v>
      </c>
    </row>
    <row r="629" spans="2:11" x14ac:dyDescent="0.35">
      <c r="B629" s="11" t="s">
        <v>141</v>
      </c>
      <c r="C629" s="5">
        <v>7</v>
      </c>
      <c r="D629" s="5" t="e">
        <f t="shared" ca="1" si="268"/>
        <v>#REF!</v>
      </c>
      <c r="E629" s="5" t="e">
        <f t="shared" ca="1" si="269"/>
        <v>#REF!</v>
      </c>
      <c r="F629" s="5" t="e">
        <f t="shared" ca="1" si="270"/>
        <v>#REF!</v>
      </c>
      <c r="G629" s="5" t="e">
        <f t="shared" ca="1" si="271"/>
        <v>#REF!</v>
      </c>
      <c r="H629" s="5" t="e">
        <f t="shared" ca="1" si="272"/>
        <v>#REF!</v>
      </c>
      <c r="I629" s="9" t="e">
        <f t="shared" ca="1" si="273"/>
        <v>#REF!</v>
      </c>
      <c r="J629" s="5" t="s">
        <v>148</v>
      </c>
      <c r="K629" s="88">
        <v>32</v>
      </c>
    </row>
    <row r="630" spans="2:11" x14ac:dyDescent="0.35">
      <c r="B630" s="11" t="s">
        <v>141</v>
      </c>
      <c r="C630" s="5">
        <v>8</v>
      </c>
      <c r="D630" s="5" t="e">
        <f t="shared" ca="1" si="268"/>
        <v>#REF!</v>
      </c>
      <c r="E630" s="5" t="e">
        <f t="shared" ca="1" si="269"/>
        <v>#REF!</v>
      </c>
      <c r="F630" s="5" t="e">
        <f t="shared" ca="1" si="270"/>
        <v>#REF!</v>
      </c>
      <c r="G630" s="5" t="e">
        <f t="shared" ca="1" si="271"/>
        <v>#REF!</v>
      </c>
      <c r="H630" s="5" t="e">
        <f t="shared" ca="1" si="272"/>
        <v>#REF!</v>
      </c>
      <c r="I630" s="9" t="e">
        <f t="shared" ca="1" si="273"/>
        <v>#REF!</v>
      </c>
      <c r="J630" s="5" t="s">
        <v>149</v>
      </c>
      <c r="K630" s="88">
        <v>32</v>
      </c>
    </row>
    <row r="631" spans="2:11" x14ac:dyDescent="0.35">
      <c r="B631" s="11" t="s">
        <v>141</v>
      </c>
      <c r="C631" s="5">
        <v>9</v>
      </c>
      <c r="D631" s="5" t="e">
        <f t="shared" ca="1" si="268"/>
        <v>#REF!</v>
      </c>
      <c r="E631" s="5" t="e">
        <f t="shared" ca="1" si="269"/>
        <v>#REF!</v>
      </c>
      <c r="F631" s="5" t="e">
        <f t="shared" ca="1" si="270"/>
        <v>#REF!</v>
      </c>
      <c r="G631" s="5" t="e">
        <f t="shared" ca="1" si="271"/>
        <v>#REF!</v>
      </c>
      <c r="H631" s="5" t="e">
        <f t="shared" ca="1" si="272"/>
        <v>#REF!</v>
      </c>
      <c r="I631" s="9" t="e">
        <f t="shared" ca="1" si="273"/>
        <v>#REF!</v>
      </c>
      <c r="J631" s="5" t="s">
        <v>150</v>
      </c>
      <c r="K631" s="88">
        <v>32</v>
      </c>
    </row>
    <row r="632" spans="2:11" x14ac:dyDescent="0.35">
      <c r="B632" s="11" t="s">
        <v>141</v>
      </c>
      <c r="C632" s="5">
        <v>10</v>
      </c>
      <c r="D632" s="5" t="e">
        <f t="shared" ref="D632:D642" ca="1" si="274">COUNTIF(INDIRECT("'"&amp;$B632&amp;"'!"&amp;$J632),"Significant Positive")</f>
        <v>#REF!</v>
      </c>
      <c r="E632" s="5" t="e">
        <f t="shared" ref="E632:E642" ca="1" si="275">COUNTIF(INDIRECT("'"&amp;$B632&amp;"'!"&amp;$J632),"Significant Negative")</f>
        <v>#REF!</v>
      </c>
      <c r="F632" s="5" t="e">
        <f t="shared" ref="F632:F642" ca="1" si="276">COUNTIF(INDIRECT("'"&amp;$B632&amp;"'!"&amp;$J632),"Minor Positive")</f>
        <v>#REF!</v>
      </c>
      <c r="G632" s="5" t="e">
        <f t="shared" ref="G632:G642" ca="1" si="277">COUNTIF(INDIRECT("'"&amp;$B632&amp;"'!"&amp;$J632),"Minor Negative")</f>
        <v>#REF!</v>
      </c>
      <c r="H632" s="5" t="e">
        <f t="shared" ref="H632:H642" ca="1" si="278">COUNTIF(INDIRECT("'"&amp;$B632&amp;"'!"&amp;$J632),"Neutral")</f>
        <v>#REF!</v>
      </c>
      <c r="I632" s="9" t="e">
        <f t="shared" ref="I632:I642" ca="1" si="279">COUNTIF(INDIRECT("'"&amp;$B632&amp;"'!"&amp;$J632),"Uncertain")</f>
        <v>#REF!</v>
      </c>
      <c r="J632" s="5" t="s">
        <v>151</v>
      </c>
      <c r="K632" s="88">
        <v>32</v>
      </c>
    </row>
    <row r="633" spans="2:11" x14ac:dyDescent="0.35">
      <c r="B633" s="11" t="s">
        <v>141</v>
      </c>
      <c r="C633" s="5">
        <v>11</v>
      </c>
      <c r="D633" s="5" t="e">
        <f t="shared" ca="1" si="274"/>
        <v>#REF!</v>
      </c>
      <c r="E633" s="5" t="e">
        <f t="shared" ca="1" si="275"/>
        <v>#REF!</v>
      </c>
      <c r="F633" s="5" t="e">
        <f t="shared" ca="1" si="276"/>
        <v>#REF!</v>
      </c>
      <c r="G633" s="5" t="e">
        <f t="shared" ca="1" si="277"/>
        <v>#REF!</v>
      </c>
      <c r="H633" s="5" t="e">
        <f t="shared" ca="1" si="278"/>
        <v>#REF!</v>
      </c>
      <c r="I633" s="9" t="e">
        <f t="shared" ca="1" si="279"/>
        <v>#REF!</v>
      </c>
      <c r="J633" s="5" t="s">
        <v>152</v>
      </c>
      <c r="K633" s="88">
        <v>32</v>
      </c>
    </row>
    <row r="634" spans="2:11" x14ac:dyDescent="0.35">
      <c r="B634" s="11" t="s">
        <v>141</v>
      </c>
      <c r="C634" s="5">
        <v>12</v>
      </c>
      <c r="D634" s="5" t="e">
        <f t="shared" ca="1" si="274"/>
        <v>#REF!</v>
      </c>
      <c r="E634" s="5" t="e">
        <f t="shared" ca="1" si="275"/>
        <v>#REF!</v>
      </c>
      <c r="F634" s="5" t="e">
        <f t="shared" ca="1" si="276"/>
        <v>#REF!</v>
      </c>
      <c r="G634" s="5" t="e">
        <f t="shared" ca="1" si="277"/>
        <v>#REF!</v>
      </c>
      <c r="H634" s="5" t="e">
        <f t="shared" ca="1" si="278"/>
        <v>#REF!</v>
      </c>
      <c r="I634" s="9" t="e">
        <f t="shared" ca="1" si="279"/>
        <v>#REF!</v>
      </c>
      <c r="J634" s="5" t="s">
        <v>153</v>
      </c>
      <c r="K634" s="88">
        <v>32</v>
      </c>
    </row>
    <row r="635" spans="2:11" x14ac:dyDescent="0.35">
      <c r="B635" s="11" t="s">
        <v>141</v>
      </c>
      <c r="C635" s="5">
        <v>13</v>
      </c>
      <c r="D635" s="5" t="e">
        <f t="shared" ca="1" si="274"/>
        <v>#REF!</v>
      </c>
      <c r="E635" s="5" t="e">
        <f t="shared" ca="1" si="275"/>
        <v>#REF!</v>
      </c>
      <c r="F635" s="5" t="e">
        <f t="shared" ca="1" si="276"/>
        <v>#REF!</v>
      </c>
      <c r="G635" s="5" t="e">
        <f t="shared" ca="1" si="277"/>
        <v>#REF!</v>
      </c>
      <c r="H635" s="5" t="e">
        <f t="shared" ca="1" si="278"/>
        <v>#REF!</v>
      </c>
      <c r="I635" s="9" t="e">
        <f t="shared" ca="1" si="279"/>
        <v>#REF!</v>
      </c>
      <c r="J635" s="5" t="s">
        <v>154</v>
      </c>
      <c r="K635" s="88">
        <v>32</v>
      </c>
    </row>
    <row r="636" spans="2:11" x14ac:dyDescent="0.35">
      <c r="B636" s="11" t="s">
        <v>141</v>
      </c>
      <c r="C636" s="5">
        <v>14</v>
      </c>
      <c r="D636" s="5" t="e">
        <f t="shared" ca="1" si="274"/>
        <v>#REF!</v>
      </c>
      <c r="E636" s="5" t="e">
        <f t="shared" ca="1" si="275"/>
        <v>#REF!</v>
      </c>
      <c r="F636" s="5" t="e">
        <f t="shared" ca="1" si="276"/>
        <v>#REF!</v>
      </c>
      <c r="G636" s="5" t="e">
        <f t="shared" ca="1" si="277"/>
        <v>#REF!</v>
      </c>
      <c r="H636" s="5" t="e">
        <f t="shared" ca="1" si="278"/>
        <v>#REF!</v>
      </c>
      <c r="I636" s="9" t="e">
        <f t="shared" ca="1" si="279"/>
        <v>#REF!</v>
      </c>
      <c r="J636" s="5" t="s">
        <v>155</v>
      </c>
      <c r="K636" s="88">
        <v>32</v>
      </c>
    </row>
    <row r="637" spans="2:11" x14ac:dyDescent="0.35">
      <c r="B637" s="11" t="s">
        <v>141</v>
      </c>
      <c r="C637" s="5">
        <v>15</v>
      </c>
      <c r="D637" s="5" t="e">
        <f t="shared" ca="1" si="274"/>
        <v>#REF!</v>
      </c>
      <c r="E637" s="5" t="e">
        <f t="shared" ca="1" si="275"/>
        <v>#REF!</v>
      </c>
      <c r="F637" s="5" t="e">
        <f t="shared" ca="1" si="276"/>
        <v>#REF!</v>
      </c>
      <c r="G637" s="5" t="e">
        <f t="shared" ca="1" si="277"/>
        <v>#REF!</v>
      </c>
      <c r="H637" s="5" t="e">
        <f t="shared" ca="1" si="278"/>
        <v>#REF!</v>
      </c>
      <c r="I637" s="9" t="e">
        <f t="shared" ca="1" si="279"/>
        <v>#REF!</v>
      </c>
      <c r="J637" s="5" t="s">
        <v>156</v>
      </c>
      <c r="K637" s="88">
        <v>32</v>
      </c>
    </row>
    <row r="638" spans="2:11" x14ac:dyDescent="0.35">
      <c r="B638" s="11" t="s">
        <v>141</v>
      </c>
      <c r="C638" s="5">
        <v>16</v>
      </c>
      <c r="D638" s="5" t="e">
        <f t="shared" ca="1" si="274"/>
        <v>#REF!</v>
      </c>
      <c r="E638" s="5" t="e">
        <f t="shared" ca="1" si="275"/>
        <v>#REF!</v>
      </c>
      <c r="F638" s="5" t="e">
        <f t="shared" ca="1" si="276"/>
        <v>#REF!</v>
      </c>
      <c r="G638" s="5" t="e">
        <f t="shared" ca="1" si="277"/>
        <v>#REF!</v>
      </c>
      <c r="H638" s="5" t="e">
        <f t="shared" ca="1" si="278"/>
        <v>#REF!</v>
      </c>
      <c r="I638" s="9" t="e">
        <f t="shared" ca="1" si="279"/>
        <v>#REF!</v>
      </c>
      <c r="J638" s="5" t="s">
        <v>157</v>
      </c>
      <c r="K638" s="88">
        <v>32</v>
      </c>
    </row>
    <row r="639" spans="2:11" x14ac:dyDescent="0.35">
      <c r="B639" s="11" t="s">
        <v>141</v>
      </c>
      <c r="C639" s="5">
        <v>17</v>
      </c>
      <c r="D639" s="5" t="e">
        <f t="shared" ca="1" si="274"/>
        <v>#REF!</v>
      </c>
      <c r="E639" s="5" t="e">
        <f t="shared" ca="1" si="275"/>
        <v>#REF!</v>
      </c>
      <c r="F639" s="5" t="e">
        <f t="shared" ca="1" si="276"/>
        <v>#REF!</v>
      </c>
      <c r="G639" s="5" t="e">
        <f t="shared" ca="1" si="277"/>
        <v>#REF!</v>
      </c>
      <c r="H639" s="5" t="e">
        <f t="shared" ca="1" si="278"/>
        <v>#REF!</v>
      </c>
      <c r="I639" s="9" t="e">
        <f t="shared" ca="1" si="279"/>
        <v>#REF!</v>
      </c>
      <c r="J639" s="5" t="s">
        <v>158</v>
      </c>
      <c r="K639" s="88">
        <v>32</v>
      </c>
    </row>
    <row r="640" spans="2:11" x14ac:dyDescent="0.35">
      <c r="B640" s="11" t="s">
        <v>141</v>
      </c>
      <c r="C640" s="5">
        <v>18</v>
      </c>
      <c r="D640" s="5" t="e">
        <f t="shared" ca="1" si="274"/>
        <v>#REF!</v>
      </c>
      <c r="E640" s="5" t="e">
        <f t="shared" ca="1" si="275"/>
        <v>#REF!</v>
      </c>
      <c r="F640" s="5" t="e">
        <f t="shared" ca="1" si="276"/>
        <v>#REF!</v>
      </c>
      <c r="G640" s="5" t="e">
        <f t="shared" ca="1" si="277"/>
        <v>#REF!</v>
      </c>
      <c r="H640" s="5" t="e">
        <f t="shared" ca="1" si="278"/>
        <v>#REF!</v>
      </c>
      <c r="I640" s="9" t="e">
        <f t="shared" ca="1" si="279"/>
        <v>#REF!</v>
      </c>
      <c r="J640" s="5" t="s">
        <v>159</v>
      </c>
      <c r="K640" s="88">
        <v>32</v>
      </c>
    </row>
    <row r="641" spans="2:11" x14ac:dyDescent="0.35">
      <c r="B641" s="11" t="s">
        <v>141</v>
      </c>
      <c r="C641" s="5">
        <v>19</v>
      </c>
      <c r="D641" s="5" t="e">
        <f t="shared" ca="1" si="274"/>
        <v>#REF!</v>
      </c>
      <c r="E641" s="5" t="e">
        <f t="shared" ca="1" si="275"/>
        <v>#REF!</v>
      </c>
      <c r="F641" s="5" t="e">
        <f t="shared" ca="1" si="276"/>
        <v>#REF!</v>
      </c>
      <c r="G641" s="5" t="e">
        <f t="shared" ca="1" si="277"/>
        <v>#REF!</v>
      </c>
      <c r="H641" s="5" t="e">
        <f t="shared" ca="1" si="278"/>
        <v>#REF!</v>
      </c>
      <c r="I641" s="9" t="e">
        <f t="shared" ca="1" si="279"/>
        <v>#REF!</v>
      </c>
      <c r="J641" s="5" t="s">
        <v>160</v>
      </c>
      <c r="K641" s="88">
        <v>32</v>
      </c>
    </row>
    <row r="642" spans="2:11" x14ac:dyDescent="0.35">
      <c r="B642" s="11" t="s">
        <v>141</v>
      </c>
      <c r="C642" s="5">
        <v>20</v>
      </c>
      <c r="D642" s="5" t="e">
        <f t="shared" ca="1" si="274"/>
        <v>#REF!</v>
      </c>
      <c r="E642" s="5" t="e">
        <f t="shared" ca="1" si="275"/>
        <v>#REF!</v>
      </c>
      <c r="F642" s="5" t="e">
        <f t="shared" ca="1" si="276"/>
        <v>#REF!</v>
      </c>
      <c r="G642" s="5" t="e">
        <f t="shared" ca="1" si="277"/>
        <v>#REF!</v>
      </c>
      <c r="H642" s="5" t="e">
        <f t="shared" ca="1" si="278"/>
        <v>#REF!</v>
      </c>
      <c r="I642" s="9" t="e">
        <f t="shared" ca="1" si="279"/>
        <v>#REF!</v>
      </c>
      <c r="J642" s="5" t="s">
        <v>161</v>
      </c>
      <c r="K642" s="88">
        <v>32</v>
      </c>
    </row>
    <row r="643" spans="2:11" x14ac:dyDescent="0.35">
      <c r="B643" s="11" t="s">
        <v>144</v>
      </c>
      <c r="C643" s="12">
        <v>1</v>
      </c>
      <c r="D643" s="12" t="e">
        <f ca="1">COUNTIF(INDIRECT("'"&amp;$B643&amp;"'!"&amp;$J643),"Significant Positive")</f>
        <v>#REF!</v>
      </c>
      <c r="E643" s="12" t="e">
        <f ca="1">COUNTIF(INDIRECT("'"&amp;$B643&amp;"'!"&amp;$J643),"Significant Negative")</f>
        <v>#REF!</v>
      </c>
      <c r="F643" s="12" t="e">
        <f ca="1">COUNTIF(INDIRECT("'"&amp;$B643&amp;"'!"&amp;$J643),"Minor Positive")</f>
        <v>#REF!</v>
      </c>
      <c r="G643" s="12" t="e">
        <f ca="1">COUNTIF(INDIRECT("'"&amp;$B643&amp;"'!"&amp;$J643),"Minor Negative")</f>
        <v>#REF!</v>
      </c>
      <c r="H643" s="12" t="e">
        <f ca="1">COUNTIF(INDIRECT("'"&amp;$B643&amp;"'!"&amp;$J643),"Neutral")</f>
        <v>#REF!</v>
      </c>
      <c r="I643" s="13" t="e">
        <f ca="1">COUNTIF(INDIRECT("'"&amp;$B643&amp;"'!"&amp;$J643),"Uncertain")</f>
        <v>#REF!</v>
      </c>
      <c r="J643" s="5" t="s">
        <v>165</v>
      </c>
      <c r="K643" s="88">
        <v>33</v>
      </c>
    </row>
    <row r="644" spans="2:11" x14ac:dyDescent="0.35">
      <c r="B644" s="11" t="s">
        <v>144</v>
      </c>
      <c r="C644" s="5">
        <v>2</v>
      </c>
      <c r="D644" s="5" t="e">
        <f t="shared" ref="D644:D646" ca="1" si="280">COUNTIF(INDIRECT("'"&amp;$B644&amp;"'!"&amp;$J644),"Significant Positive")</f>
        <v>#REF!</v>
      </c>
      <c r="E644" s="5" t="e">
        <f t="shared" ref="E644:E646" ca="1" si="281">COUNTIF(INDIRECT("'"&amp;$B644&amp;"'!"&amp;$J644),"Significant Negative")</f>
        <v>#REF!</v>
      </c>
      <c r="F644" s="5" t="e">
        <f t="shared" ref="F644:F646" ca="1" si="282">COUNTIF(INDIRECT("'"&amp;$B644&amp;"'!"&amp;$J644),"Minor Positive")</f>
        <v>#REF!</v>
      </c>
      <c r="G644" s="5" t="e">
        <f t="shared" ref="G644:G646" ca="1" si="283">COUNTIF(INDIRECT("'"&amp;$B644&amp;"'!"&amp;$J644),"Minor Negative")</f>
        <v>#REF!</v>
      </c>
      <c r="H644" s="5" t="e">
        <f t="shared" ref="H644:H646" ca="1" si="284">COUNTIF(INDIRECT("'"&amp;$B644&amp;"'!"&amp;$J644),"Neutral")</f>
        <v>#REF!</v>
      </c>
      <c r="I644" s="9" t="e">
        <f t="shared" ref="I644:I646" ca="1" si="285">COUNTIF(INDIRECT("'"&amp;$B644&amp;"'!"&amp;$J644),"Uncertain")</f>
        <v>#REF!</v>
      </c>
      <c r="J644" s="5" t="s">
        <v>166</v>
      </c>
      <c r="K644" s="88">
        <v>33</v>
      </c>
    </row>
    <row r="645" spans="2:11" x14ac:dyDescent="0.35">
      <c r="B645" s="11" t="s">
        <v>144</v>
      </c>
      <c r="C645" s="5">
        <v>3</v>
      </c>
      <c r="D645" s="5" t="e">
        <f t="shared" ca="1" si="280"/>
        <v>#REF!</v>
      </c>
      <c r="E645" s="5" t="e">
        <f t="shared" ca="1" si="281"/>
        <v>#REF!</v>
      </c>
      <c r="F645" s="5" t="e">
        <f t="shared" ca="1" si="282"/>
        <v>#REF!</v>
      </c>
      <c r="G645" s="5" t="e">
        <f t="shared" ca="1" si="283"/>
        <v>#REF!</v>
      </c>
      <c r="H645" s="5" t="e">
        <f t="shared" ca="1" si="284"/>
        <v>#REF!</v>
      </c>
      <c r="I645" s="9" t="e">
        <f t="shared" ca="1" si="285"/>
        <v>#REF!</v>
      </c>
      <c r="J645" s="5" t="s">
        <v>167</v>
      </c>
      <c r="K645" s="88">
        <v>33</v>
      </c>
    </row>
    <row r="646" spans="2:11" x14ac:dyDescent="0.35">
      <c r="B646" s="11" t="s">
        <v>144</v>
      </c>
      <c r="C646" s="5">
        <v>4</v>
      </c>
      <c r="D646" s="12" t="e">
        <f t="shared" ca="1" si="280"/>
        <v>#REF!</v>
      </c>
      <c r="E646" s="12" t="e">
        <f t="shared" ca="1" si="281"/>
        <v>#REF!</v>
      </c>
      <c r="F646" s="12" t="e">
        <f t="shared" ca="1" si="282"/>
        <v>#REF!</v>
      </c>
      <c r="G646" s="12" t="e">
        <f t="shared" ca="1" si="283"/>
        <v>#REF!</v>
      </c>
      <c r="H646" s="12" t="e">
        <f t="shared" ca="1" si="284"/>
        <v>#REF!</v>
      </c>
      <c r="I646" s="13" t="e">
        <f t="shared" ca="1" si="285"/>
        <v>#REF!</v>
      </c>
      <c r="J646" s="5" t="s">
        <v>168</v>
      </c>
      <c r="K646" s="88">
        <v>33</v>
      </c>
    </row>
    <row r="647" spans="2:11" x14ac:dyDescent="0.35">
      <c r="B647" s="11" t="s">
        <v>144</v>
      </c>
      <c r="C647" s="5">
        <v>5</v>
      </c>
      <c r="D647" s="5" t="e">
        <f t="shared" ref="D647:D654" ca="1" si="286">COUNTIF(INDIRECT("'"&amp;$B647&amp;"'!"&amp;$J647),"Significant Positive")</f>
        <v>#REF!</v>
      </c>
      <c r="E647" s="5" t="e">
        <f t="shared" ref="E647:E654" ca="1" si="287">COUNTIF(INDIRECT("'"&amp;$B647&amp;"'!"&amp;$J647),"Significant Negative")</f>
        <v>#REF!</v>
      </c>
      <c r="F647" s="5" t="e">
        <f t="shared" ref="F647:F654" ca="1" si="288">COUNTIF(INDIRECT("'"&amp;$B647&amp;"'!"&amp;$J647),"Minor Positive")</f>
        <v>#REF!</v>
      </c>
      <c r="G647" s="5" t="e">
        <f t="shared" ref="G647:G654" ca="1" si="289">COUNTIF(INDIRECT("'"&amp;$B647&amp;"'!"&amp;$J647),"Minor Negative")</f>
        <v>#REF!</v>
      </c>
      <c r="H647" s="5" t="e">
        <f t="shared" ref="H647:H654" ca="1" si="290">COUNTIF(INDIRECT("'"&amp;$B647&amp;"'!"&amp;$J647),"Neutral")</f>
        <v>#REF!</v>
      </c>
      <c r="I647" s="9" t="e">
        <f t="shared" ref="I647:I654" ca="1" si="291">COUNTIF(INDIRECT("'"&amp;$B647&amp;"'!"&amp;$J647),"Uncertain")</f>
        <v>#REF!</v>
      </c>
      <c r="J647" s="5" t="s">
        <v>146</v>
      </c>
      <c r="K647" s="88">
        <v>33</v>
      </c>
    </row>
    <row r="648" spans="2:11" x14ac:dyDescent="0.35">
      <c r="B648" s="11" t="s">
        <v>144</v>
      </c>
      <c r="C648" s="5">
        <v>6</v>
      </c>
      <c r="D648" s="5" t="e">
        <f t="shared" ca="1" si="286"/>
        <v>#REF!</v>
      </c>
      <c r="E648" s="5" t="e">
        <f t="shared" ca="1" si="287"/>
        <v>#REF!</v>
      </c>
      <c r="F648" s="5" t="e">
        <f t="shared" ca="1" si="288"/>
        <v>#REF!</v>
      </c>
      <c r="G648" s="5" t="e">
        <f t="shared" ca="1" si="289"/>
        <v>#REF!</v>
      </c>
      <c r="H648" s="5" t="e">
        <f t="shared" ca="1" si="290"/>
        <v>#REF!</v>
      </c>
      <c r="I648" s="9" t="e">
        <f t="shared" ca="1" si="291"/>
        <v>#REF!</v>
      </c>
      <c r="J648" s="5" t="s">
        <v>147</v>
      </c>
      <c r="K648" s="88">
        <v>33</v>
      </c>
    </row>
    <row r="649" spans="2:11" x14ac:dyDescent="0.35">
      <c r="B649" s="11" t="s">
        <v>144</v>
      </c>
      <c r="C649" s="5">
        <v>7</v>
      </c>
      <c r="D649" s="5" t="e">
        <f t="shared" ca="1" si="286"/>
        <v>#REF!</v>
      </c>
      <c r="E649" s="5" t="e">
        <f t="shared" ca="1" si="287"/>
        <v>#REF!</v>
      </c>
      <c r="F649" s="5" t="e">
        <f t="shared" ca="1" si="288"/>
        <v>#REF!</v>
      </c>
      <c r="G649" s="5" t="e">
        <f t="shared" ca="1" si="289"/>
        <v>#REF!</v>
      </c>
      <c r="H649" s="5" t="e">
        <f t="shared" ca="1" si="290"/>
        <v>#REF!</v>
      </c>
      <c r="I649" s="9" t="e">
        <f t="shared" ca="1" si="291"/>
        <v>#REF!</v>
      </c>
      <c r="J649" s="5" t="s">
        <v>148</v>
      </c>
      <c r="K649" s="88">
        <v>33</v>
      </c>
    </row>
    <row r="650" spans="2:11" x14ac:dyDescent="0.35">
      <c r="B650" s="11" t="s">
        <v>144</v>
      </c>
      <c r="C650" s="5">
        <v>8</v>
      </c>
      <c r="D650" s="5" t="e">
        <f t="shared" ca="1" si="286"/>
        <v>#REF!</v>
      </c>
      <c r="E650" s="5" t="e">
        <f t="shared" ca="1" si="287"/>
        <v>#REF!</v>
      </c>
      <c r="F650" s="5" t="e">
        <f t="shared" ca="1" si="288"/>
        <v>#REF!</v>
      </c>
      <c r="G650" s="5" t="e">
        <f t="shared" ca="1" si="289"/>
        <v>#REF!</v>
      </c>
      <c r="H650" s="5" t="e">
        <f t="shared" ca="1" si="290"/>
        <v>#REF!</v>
      </c>
      <c r="I650" s="9" t="e">
        <f t="shared" ca="1" si="291"/>
        <v>#REF!</v>
      </c>
      <c r="J650" s="5" t="s">
        <v>149</v>
      </c>
      <c r="K650" s="88">
        <v>33</v>
      </c>
    </row>
    <row r="651" spans="2:11" x14ac:dyDescent="0.35">
      <c r="B651" s="11" t="s">
        <v>144</v>
      </c>
      <c r="C651" s="5">
        <v>9</v>
      </c>
      <c r="D651" s="5" t="e">
        <f t="shared" ca="1" si="286"/>
        <v>#REF!</v>
      </c>
      <c r="E651" s="5" t="e">
        <f t="shared" ca="1" si="287"/>
        <v>#REF!</v>
      </c>
      <c r="F651" s="5" t="e">
        <f t="shared" ca="1" si="288"/>
        <v>#REF!</v>
      </c>
      <c r="G651" s="5" t="e">
        <f t="shared" ca="1" si="289"/>
        <v>#REF!</v>
      </c>
      <c r="H651" s="5" t="e">
        <f t="shared" ca="1" si="290"/>
        <v>#REF!</v>
      </c>
      <c r="I651" s="9" t="e">
        <f t="shared" ca="1" si="291"/>
        <v>#REF!</v>
      </c>
      <c r="J651" s="5" t="s">
        <v>150</v>
      </c>
      <c r="K651" s="88">
        <v>33</v>
      </c>
    </row>
    <row r="652" spans="2:11" x14ac:dyDescent="0.35">
      <c r="B652" s="11" t="s">
        <v>144</v>
      </c>
      <c r="C652" s="5">
        <v>10</v>
      </c>
      <c r="D652" s="5" t="e">
        <f t="shared" ca="1" si="286"/>
        <v>#REF!</v>
      </c>
      <c r="E652" s="5" t="e">
        <f t="shared" ca="1" si="287"/>
        <v>#REF!</v>
      </c>
      <c r="F652" s="5" t="e">
        <f t="shared" ca="1" si="288"/>
        <v>#REF!</v>
      </c>
      <c r="G652" s="5" t="e">
        <f t="shared" ca="1" si="289"/>
        <v>#REF!</v>
      </c>
      <c r="H652" s="5" t="e">
        <f t="shared" ca="1" si="290"/>
        <v>#REF!</v>
      </c>
      <c r="I652" s="9" t="e">
        <f t="shared" ca="1" si="291"/>
        <v>#REF!</v>
      </c>
      <c r="J652" s="5" t="s">
        <v>151</v>
      </c>
      <c r="K652" s="88">
        <v>33</v>
      </c>
    </row>
    <row r="653" spans="2:11" x14ac:dyDescent="0.35">
      <c r="B653" s="11" t="s">
        <v>144</v>
      </c>
      <c r="C653" s="5">
        <v>11</v>
      </c>
      <c r="D653" s="5" t="e">
        <f t="shared" ca="1" si="286"/>
        <v>#REF!</v>
      </c>
      <c r="E653" s="5" t="e">
        <f t="shared" ca="1" si="287"/>
        <v>#REF!</v>
      </c>
      <c r="F653" s="5" t="e">
        <f t="shared" ca="1" si="288"/>
        <v>#REF!</v>
      </c>
      <c r="G653" s="5" t="e">
        <f t="shared" ca="1" si="289"/>
        <v>#REF!</v>
      </c>
      <c r="H653" s="5" t="e">
        <f t="shared" ca="1" si="290"/>
        <v>#REF!</v>
      </c>
      <c r="I653" s="9" t="e">
        <f t="shared" ca="1" si="291"/>
        <v>#REF!</v>
      </c>
      <c r="J653" s="5" t="s">
        <v>152</v>
      </c>
      <c r="K653" s="88">
        <v>33</v>
      </c>
    </row>
    <row r="654" spans="2:11" x14ac:dyDescent="0.35">
      <c r="B654" s="11" t="s">
        <v>144</v>
      </c>
      <c r="C654" s="5">
        <v>12</v>
      </c>
      <c r="D654" s="5" t="e">
        <f t="shared" ca="1" si="286"/>
        <v>#REF!</v>
      </c>
      <c r="E654" s="5" t="e">
        <f t="shared" ca="1" si="287"/>
        <v>#REF!</v>
      </c>
      <c r="F654" s="5" t="e">
        <f t="shared" ca="1" si="288"/>
        <v>#REF!</v>
      </c>
      <c r="G654" s="5" t="e">
        <f t="shared" ca="1" si="289"/>
        <v>#REF!</v>
      </c>
      <c r="H654" s="5" t="e">
        <f t="shared" ca="1" si="290"/>
        <v>#REF!</v>
      </c>
      <c r="I654" s="9" t="e">
        <f t="shared" ca="1" si="291"/>
        <v>#REF!</v>
      </c>
      <c r="J654" s="5" t="s">
        <v>153</v>
      </c>
      <c r="K654" s="88">
        <v>33</v>
      </c>
    </row>
    <row r="655" spans="2:11" x14ac:dyDescent="0.35">
      <c r="B655" s="11" t="s">
        <v>144</v>
      </c>
      <c r="C655" s="5">
        <v>13</v>
      </c>
      <c r="D655" s="5" t="e">
        <f t="shared" ref="D655:D660" ca="1" si="292">COUNTIF(INDIRECT("'"&amp;$B655&amp;"'!"&amp;$J655),"Significant Positive")</f>
        <v>#REF!</v>
      </c>
      <c r="E655" s="5" t="e">
        <f t="shared" ref="E655:E660" ca="1" si="293">COUNTIF(INDIRECT("'"&amp;$B655&amp;"'!"&amp;$J655),"Significant Negative")</f>
        <v>#REF!</v>
      </c>
      <c r="F655" s="5" t="e">
        <f t="shared" ref="F655:F660" ca="1" si="294">COUNTIF(INDIRECT("'"&amp;$B655&amp;"'!"&amp;$J655),"Minor Positive")</f>
        <v>#REF!</v>
      </c>
      <c r="G655" s="5" t="e">
        <f t="shared" ref="G655:G660" ca="1" si="295">COUNTIF(INDIRECT("'"&amp;$B655&amp;"'!"&amp;$J655),"Minor Negative")</f>
        <v>#REF!</v>
      </c>
      <c r="H655" s="5" t="e">
        <f t="shared" ref="H655:H660" ca="1" si="296">COUNTIF(INDIRECT("'"&amp;$B655&amp;"'!"&amp;$J655),"Neutral")</f>
        <v>#REF!</v>
      </c>
      <c r="I655" s="9" t="e">
        <f t="shared" ref="I655:I660" ca="1" si="297">COUNTIF(INDIRECT("'"&amp;$B655&amp;"'!"&amp;$J655),"Uncertain")</f>
        <v>#REF!</v>
      </c>
      <c r="J655" s="5" t="s">
        <v>154</v>
      </c>
      <c r="K655" s="88">
        <v>33</v>
      </c>
    </row>
    <row r="656" spans="2:11" x14ac:dyDescent="0.35">
      <c r="B656" s="11" t="s">
        <v>144</v>
      </c>
      <c r="C656" s="5">
        <v>14</v>
      </c>
      <c r="D656" s="5" t="e">
        <f t="shared" ca="1" si="292"/>
        <v>#REF!</v>
      </c>
      <c r="E656" s="5" t="e">
        <f t="shared" ca="1" si="293"/>
        <v>#REF!</v>
      </c>
      <c r="F656" s="5" t="e">
        <f t="shared" ca="1" si="294"/>
        <v>#REF!</v>
      </c>
      <c r="G656" s="5" t="e">
        <f t="shared" ca="1" si="295"/>
        <v>#REF!</v>
      </c>
      <c r="H656" s="5" t="e">
        <f t="shared" ca="1" si="296"/>
        <v>#REF!</v>
      </c>
      <c r="I656" s="9" t="e">
        <f t="shared" ca="1" si="297"/>
        <v>#REF!</v>
      </c>
      <c r="J656" s="5" t="s">
        <v>155</v>
      </c>
      <c r="K656" s="88">
        <v>33</v>
      </c>
    </row>
    <row r="657" spans="2:11" x14ac:dyDescent="0.35">
      <c r="B657" s="11" t="s">
        <v>144</v>
      </c>
      <c r="C657" s="5">
        <v>15</v>
      </c>
      <c r="D657" s="5" t="e">
        <f t="shared" ca="1" si="292"/>
        <v>#REF!</v>
      </c>
      <c r="E657" s="5" t="e">
        <f t="shared" ca="1" si="293"/>
        <v>#REF!</v>
      </c>
      <c r="F657" s="5" t="e">
        <f t="shared" ca="1" si="294"/>
        <v>#REF!</v>
      </c>
      <c r="G657" s="5" t="e">
        <f t="shared" ca="1" si="295"/>
        <v>#REF!</v>
      </c>
      <c r="H657" s="5" t="e">
        <f t="shared" ca="1" si="296"/>
        <v>#REF!</v>
      </c>
      <c r="I657" s="9" t="e">
        <f t="shared" ca="1" si="297"/>
        <v>#REF!</v>
      </c>
      <c r="J657" s="5" t="s">
        <v>156</v>
      </c>
      <c r="K657" s="88">
        <v>33</v>
      </c>
    </row>
    <row r="658" spans="2:11" x14ac:dyDescent="0.35">
      <c r="B658" s="11" t="s">
        <v>144</v>
      </c>
      <c r="C658" s="5">
        <v>16</v>
      </c>
      <c r="D658" s="5" t="e">
        <f t="shared" ca="1" si="292"/>
        <v>#REF!</v>
      </c>
      <c r="E658" s="5" t="e">
        <f t="shared" ca="1" si="293"/>
        <v>#REF!</v>
      </c>
      <c r="F658" s="5" t="e">
        <f t="shared" ca="1" si="294"/>
        <v>#REF!</v>
      </c>
      <c r="G658" s="5" t="e">
        <f t="shared" ca="1" si="295"/>
        <v>#REF!</v>
      </c>
      <c r="H658" s="5" t="e">
        <f t="shared" ca="1" si="296"/>
        <v>#REF!</v>
      </c>
      <c r="I658" s="9" t="e">
        <f t="shared" ca="1" si="297"/>
        <v>#REF!</v>
      </c>
      <c r="J658" s="5" t="s">
        <v>157</v>
      </c>
      <c r="K658" s="88">
        <v>33</v>
      </c>
    </row>
    <row r="659" spans="2:11" x14ac:dyDescent="0.35">
      <c r="B659" s="11" t="s">
        <v>144</v>
      </c>
      <c r="C659" s="5">
        <v>17</v>
      </c>
      <c r="D659" s="5" t="e">
        <f t="shared" ca="1" si="292"/>
        <v>#REF!</v>
      </c>
      <c r="E659" s="5" t="e">
        <f t="shared" ca="1" si="293"/>
        <v>#REF!</v>
      </c>
      <c r="F659" s="5" t="e">
        <f t="shared" ca="1" si="294"/>
        <v>#REF!</v>
      </c>
      <c r="G659" s="5" t="e">
        <f t="shared" ca="1" si="295"/>
        <v>#REF!</v>
      </c>
      <c r="H659" s="5" t="e">
        <f t="shared" ca="1" si="296"/>
        <v>#REF!</v>
      </c>
      <c r="I659" s="9" t="e">
        <f t="shared" ca="1" si="297"/>
        <v>#REF!</v>
      </c>
      <c r="J659" s="5" t="s">
        <v>158</v>
      </c>
      <c r="K659" s="88">
        <v>33</v>
      </c>
    </row>
    <row r="660" spans="2:11" x14ac:dyDescent="0.35">
      <c r="B660" s="11" t="s">
        <v>144</v>
      </c>
      <c r="C660" s="5">
        <v>18</v>
      </c>
      <c r="D660" s="5" t="e">
        <f t="shared" ca="1" si="292"/>
        <v>#REF!</v>
      </c>
      <c r="E660" s="5" t="e">
        <f t="shared" ca="1" si="293"/>
        <v>#REF!</v>
      </c>
      <c r="F660" s="5" t="e">
        <f t="shared" ca="1" si="294"/>
        <v>#REF!</v>
      </c>
      <c r="G660" s="5" t="e">
        <f t="shared" ca="1" si="295"/>
        <v>#REF!</v>
      </c>
      <c r="H660" s="5" t="e">
        <f t="shared" ca="1" si="296"/>
        <v>#REF!</v>
      </c>
      <c r="I660" s="9" t="e">
        <f t="shared" ca="1" si="297"/>
        <v>#REF!</v>
      </c>
      <c r="J660" s="5" t="s">
        <v>159</v>
      </c>
      <c r="K660" s="88">
        <v>33</v>
      </c>
    </row>
    <row r="661" spans="2:11" x14ac:dyDescent="0.35">
      <c r="B661" s="11" t="s">
        <v>144</v>
      </c>
      <c r="C661" s="5">
        <v>19</v>
      </c>
      <c r="D661" s="5" t="e">
        <f t="shared" ref="D661:D662" ca="1" si="298">COUNTIF(INDIRECT("'"&amp;$B661&amp;"'!"&amp;$J661),"Significant Positive")</f>
        <v>#REF!</v>
      </c>
      <c r="E661" s="5" t="e">
        <f t="shared" ref="E661:E662" ca="1" si="299">COUNTIF(INDIRECT("'"&amp;$B661&amp;"'!"&amp;$J661),"Significant Negative")</f>
        <v>#REF!</v>
      </c>
      <c r="F661" s="5" t="e">
        <f t="shared" ref="F661:F662" ca="1" si="300">COUNTIF(INDIRECT("'"&amp;$B661&amp;"'!"&amp;$J661),"Minor Positive")</f>
        <v>#REF!</v>
      </c>
      <c r="G661" s="5" t="e">
        <f t="shared" ref="G661:G662" ca="1" si="301">COUNTIF(INDIRECT("'"&amp;$B661&amp;"'!"&amp;$J661),"Minor Negative")</f>
        <v>#REF!</v>
      </c>
      <c r="H661" s="5" t="e">
        <f t="shared" ref="H661:H662" ca="1" si="302">COUNTIF(INDIRECT("'"&amp;$B661&amp;"'!"&amp;$J661),"Neutral")</f>
        <v>#REF!</v>
      </c>
      <c r="I661" s="9" t="e">
        <f t="shared" ref="I661:I662" ca="1" si="303">COUNTIF(INDIRECT("'"&amp;$B661&amp;"'!"&amp;$J661),"Uncertain")</f>
        <v>#REF!</v>
      </c>
      <c r="J661" s="5" t="s">
        <v>160</v>
      </c>
      <c r="K661" s="88">
        <v>33</v>
      </c>
    </row>
    <row r="662" spans="2:11" x14ac:dyDescent="0.35">
      <c r="B662" s="11" t="s">
        <v>144</v>
      </c>
      <c r="C662" s="5">
        <v>20</v>
      </c>
      <c r="D662" s="5" t="e">
        <f t="shared" ca="1" si="298"/>
        <v>#REF!</v>
      </c>
      <c r="E662" s="5" t="e">
        <f t="shared" ca="1" si="299"/>
        <v>#REF!</v>
      </c>
      <c r="F662" s="5" t="e">
        <f t="shared" ca="1" si="300"/>
        <v>#REF!</v>
      </c>
      <c r="G662" s="5" t="e">
        <f t="shared" ca="1" si="301"/>
        <v>#REF!</v>
      </c>
      <c r="H662" s="5" t="e">
        <f t="shared" ca="1" si="302"/>
        <v>#REF!</v>
      </c>
      <c r="I662" s="9" t="e">
        <f t="shared" ca="1" si="303"/>
        <v>#REF!</v>
      </c>
      <c r="J662" s="5" t="s">
        <v>161</v>
      </c>
      <c r="K662" s="88">
        <v>33</v>
      </c>
    </row>
  </sheetData>
  <pageMargins left="0.7" right="0.7" top="0.75" bottom="0.75" header="0.3" footer="0.3"/>
  <customProperties>
    <customPr name="LastActive" r:id="rId1"/>
  </customProperties>
  <tableParts count="1">
    <tablePart r:id="rId2"/>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9598-F5CC-45A3-824E-F02D0E10CA28}">
  <sheetPr codeName="Sheet41"/>
  <dimension ref="A1:B30"/>
  <sheetViews>
    <sheetView zoomScale="90" zoomScaleNormal="90" workbookViewId="0">
      <selection activeCell="C69" sqref="C69"/>
    </sheetView>
  </sheetViews>
  <sheetFormatPr defaultColWidth="9.26953125" defaultRowHeight="14" x14ac:dyDescent="0.3"/>
  <cols>
    <col min="1" max="1" width="27" style="86" bestFit="1" customWidth="1"/>
    <col min="2" max="2" width="22.453125" style="86" bestFit="1" customWidth="1"/>
    <col min="3" max="3" width="21.7265625" style="86" bestFit="1" customWidth="1"/>
    <col min="4" max="4" width="20.7265625" style="86" bestFit="1" customWidth="1"/>
    <col min="5" max="5" width="25.7265625" style="86" bestFit="1" customWidth="1"/>
    <col min="6" max="7" width="24.7265625" style="86" bestFit="1" customWidth="1"/>
    <col min="8" max="16384" width="9.26953125" style="86"/>
  </cols>
  <sheetData>
    <row r="1" spans="1:2" x14ac:dyDescent="0.3">
      <c r="A1" s="123" t="s">
        <v>28</v>
      </c>
      <c r="B1" s="124" t="s">
        <v>144</v>
      </c>
    </row>
    <row r="3" spans="1:2" x14ac:dyDescent="0.3">
      <c r="A3" s="123" t="s">
        <v>41</v>
      </c>
      <c r="B3" s="124"/>
    </row>
    <row r="4" spans="1:2" x14ac:dyDescent="0.3">
      <c r="A4" s="125" t="s">
        <v>40</v>
      </c>
      <c r="B4" s="126" t="e">
        <v>#REF!</v>
      </c>
    </row>
    <row r="5" spans="1:2" x14ac:dyDescent="0.3">
      <c r="A5" s="125" t="s">
        <v>39</v>
      </c>
      <c r="B5" s="126" t="e">
        <v>#REF!</v>
      </c>
    </row>
    <row r="6" spans="1:2" x14ac:dyDescent="0.3">
      <c r="A6" s="125" t="s">
        <v>38</v>
      </c>
      <c r="B6" s="126" t="e">
        <v>#REF!</v>
      </c>
    </row>
    <row r="7" spans="1:2" x14ac:dyDescent="0.3">
      <c r="A7" s="125" t="s">
        <v>37</v>
      </c>
      <c r="B7" s="126" t="e">
        <v>#REF!</v>
      </c>
    </row>
    <row r="8" spans="1:2" x14ac:dyDescent="0.3">
      <c r="A8" s="125" t="s">
        <v>36</v>
      </c>
      <c r="B8" s="126" t="e">
        <v>#REF!</v>
      </c>
    </row>
    <row r="9" spans="1:2" x14ac:dyDescent="0.3">
      <c r="A9" s="125" t="s">
        <v>35</v>
      </c>
      <c r="B9" s="126" t="e">
        <v>#REF!</v>
      </c>
    </row>
    <row r="29" hidden="1" x14ac:dyDescent="0.3"/>
    <row r="30" hidden="1" x14ac:dyDescent="0.3"/>
  </sheetData>
  <pageMargins left="0.7" right="0.7" top="0.75" bottom="0.75" header="0.3" footer="0.3"/>
  <customProperties>
    <customPr name="LastActive"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0C5E-18F2-4036-A0BC-2CF14F3F7A3F}">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B28" sqref="B28:I28"/>
    </sheetView>
  </sheetViews>
  <sheetFormatPr defaultColWidth="8.7265625" defaultRowHeight="12.5" x14ac:dyDescent="0.25"/>
  <cols>
    <col min="1" max="1" width="4" style="97" customWidth="1"/>
    <col min="2" max="2" width="33.7265625" style="97" customWidth="1"/>
    <col min="3" max="3" width="104" style="97" customWidth="1"/>
    <col min="4" max="4" width="72.7265625" style="97" customWidth="1"/>
    <col min="5" max="5" width="15.26953125" style="97" customWidth="1"/>
    <col min="6" max="7" width="17.26953125" style="97" customWidth="1"/>
    <col min="8" max="8" width="15.26953125" style="97" customWidth="1"/>
    <col min="9" max="9" width="14.54296875" style="98" customWidth="1"/>
    <col min="10" max="11" width="8.7265625" style="97"/>
    <col min="12" max="12" width="8.7265625" style="87"/>
    <col min="13" max="15" width="0" style="87" hidden="1" customWidth="1"/>
    <col min="16" max="16" width="18.81640625" style="87" hidden="1" customWidth="1"/>
    <col min="17" max="19" width="0" style="87" hidden="1" customWidth="1"/>
    <col min="20" max="16384" width="8.7265625" style="87"/>
  </cols>
  <sheetData>
    <row r="2" spans="2:20" ht="25.5" customHeight="1" x14ac:dyDescent="0.25">
      <c r="B2" s="108" t="s">
        <v>183</v>
      </c>
      <c r="C2" s="151" t="s">
        <v>317</v>
      </c>
      <c r="D2" s="152"/>
      <c r="E2" s="152"/>
      <c r="F2" s="152"/>
      <c r="G2" s="152"/>
      <c r="H2" s="152"/>
      <c r="I2" s="153"/>
    </row>
    <row r="3" spans="2:20" ht="45" customHeight="1" x14ac:dyDescent="0.35">
      <c r="B3" s="100" t="s">
        <v>186</v>
      </c>
      <c r="C3" s="154" t="s">
        <v>263</v>
      </c>
      <c r="D3" s="155"/>
      <c r="E3" s="155"/>
      <c r="F3" s="155"/>
      <c r="G3" s="155"/>
      <c r="H3" s="155"/>
      <c r="I3" s="156"/>
      <c r="M3" s="1"/>
      <c r="N3" s="1" t="s">
        <v>207</v>
      </c>
      <c r="O3" s="1" t="s">
        <v>208</v>
      </c>
      <c r="P3" s="1" t="s">
        <v>209</v>
      </c>
      <c r="Q3" s="1"/>
      <c r="R3" s="1"/>
      <c r="S3" s="113" t="s">
        <v>31</v>
      </c>
      <c r="T3" s="1"/>
    </row>
    <row r="4" spans="2:20" ht="52" x14ac:dyDescent="0.3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12.5" x14ac:dyDescent="0.35">
      <c r="B5" s="84" t="s">
        <v>23</v>
      </c>
      <c r="C5" s="84" t="s">
        <v>191</v>
      </c>
      <c r="D5" s="84" t="s">
        <v>794</v>
      </c>
      <c r="E5" s="84" t="s">
        <v>207</v>
      </c>
      <c r="F5" s="84" t="s">
        <v>215</v>
      </c>
      <c r="G5" s="84" t="s">
        <v>209</v>
      </c>
      <c r="H5" s="84" t="s">
        <v>222</v>
      </c>
      <c r="I5" s="85" t="s">
        <v>31</v>
      </c>
      <c r="M5" s="1"/>
      <c r="N5" s="1" t="s">
        <v>214</v>
      </c>
      <c r="O5" s="1" t="s">
        <v>215</v>
      </c>
      <c r="P5" s="1" t="s">
        <v>216</v>
      </c>
      <c r="Q5" s="1"/>
      <c r="R5" s="1"/>
      <c r="S5" s="110" t="s">
        <v>33</v>
      </c>
      <c r="T5" s="1"/>
    </row>
    <row r="6" spans="2:20" ht="120" customHeight="1" x14ac:dyDescent="0.35">
      <c r="B6" s="84" t="s">
        <v>6</v>
      </c>
      <c r="C6" s="84" t="s">
        <v>192</v>
      </c>
      <c r="D6" s="121" t="s">
        <v>808</v>
      </c>
      <c r="E6" s="84" t="s">
        <v>210</v>
      </c>
      <c r="F6" s="84" t="s">
        <v>211</v>
      </c>
      <c r="G6" s="84" t="s">
        <v>212</v>
      </c>
      <c r="H6" s="84" t="s">
        <v>221</v>
      </c>
      <c r="I6" s="85" t="s">
        <v>33</v>
      </c>
      <c r="M6" s="1"/>
      <c r="N6" s="1" t="s">
        <v>213</v>
      </c>
      <c r="O6" s="1" t="s">
        <v>217</v>
      </c>
      <c r="P6" s="1" t="s">
        <v>218</v>
      </c>
      <c r="Q6" s="1"/>
      <c r="R6" s="1"/>
      <c r="S6" s="111" t="s">
        <v>34</v>
      </c>
      <c r="T6" s="1"/>
    </row>
    <row r="7" spans="2:20" ht="178.9" customHeight="1" x14ac:dyDescent="0.35">
      <c r="B7" s="84" t="s">
        <v>7</v>
      </c>
      <c r="C7" s="84" t="s">
        <v>193</v>
      </c>
      <c r="D7" s="121" t="s">
        <v>812</v>
      </c>
      <c r="E7" s="84" t="s">
        <v>210</v>
      </c>
      <c r="F7" s="84" t="s">
        <v>211</v>
      </c>
      <c r="G7" s="84" t="s">
        <v>218</v>
      </c>
      <c r="H7" s="84" t="s">
        <v>221</v>
      </c>
      <c r="I7" s="85" t="s">
        <v>33</v>
      </c>
      <c r="M7" s="1"/>
      <c r="N7" s="1"/>
      <c r="O7" s="1" t="s">
        <v>219</v>
      </c>
      <c r="P7" s="1" t="s">
        <v>213</v>
      </c>
      <c r="Q7" s="1"/>
      <c r="R7" s="1"/>
      <c r="S7" s="112" t="s">
        <v>26</v>
      </c>
      <c r="T7" s="1"/>
    </row>
    <row r="8" spans="2:20" ht="342" customHeight="1" x14ac:dyDescent="0.35">
      <c r="B8" s="84" t="s">
        <v>25</v>
      </c>
      <c r="C8" s="84" t="s">
        <v>194</v>
      </c>
      <c r="D8" s="121" t="s">
        <v>814</v>
      </c>
      <c r="E8" s="84" t="s">
        <v>213</v>
      </c>
      <c r="F8" s="84" t="s">
        <v>213</v>
      </c>
      <c r="G8" s="84" t="s">
        <v>213</v>
      </c>
      <c r="H8" s="84" t="s">
        <v>213</v>
      </c>
      <c r="I8" s="85" t="s">
        <v>26</v>
      </c>
      <c r="M8" s="1" t="s">
        <v>220</v>
      </c>
      <c r="N8" s="1"/>
      <c r="O8" s="1" t="s">
        <v>213</v>
      </c>
      <c r="P8" s="1"/>
      <c r="Q8" s="1"/>
      <c r="R8" s="1"/>
      <c r="S8" s="1" t="s">
        <v>27</v>
      </c>
      <c r="T8" s="1"/>
    </row>
    <row r="9" spans="2:20" ht="409.5" customHeight="1" x14ac:dyDescent="0.35">
      <c r="B9" s="84" t="s">
        <v>131</v>
      </c>
      <c r="C9" s="84" t="s">
        <v>250</v>
      </c>
      <c r="D9" s="84" t="s">
        <v>318</v>
      </c>
      <c r="E9" s="84" t="s">
        <v>214</v>
      </c>
      <c r="F9" s="84" t="s">
        <v>219</v>
      </c>
      <c r="G9" s="84" t="s">
        <v>212</v>
      </c>
      <c r="H9" s="84" t="s">
        <v>224</v>
      </c>
      <c r="I9" s="85" t="s">
        <v>33</v>
      </c>
      <c r="M9" s="1" t="s">
        <v>221</v>
      </c>
      <c r="N9" s="1"/>
      <c r="O9" s="1"/>
      <c r="P9" s="1"/>
      <c r="Q9" s="1"/>
      <c r="R9" s="1"/>
      <c r="S9" s="1"/>
      <c r="T9" s="1"/>
    </row>
    <row r="10" spans="2:20" ht="182.25" customHeight="1" x14ac:dyDescent="0.35">
      <c r="B10" s="84" t="s">
        <v>9</v>
      </c>
      <c r="C10" s="84" t="s">
        <v>195</v>
      </c>
      <c r="D10" s="84" t="s">
        <v>525</v>
      </c>
      <c r="E10" s="84" t="s">
        <v>213</v>
      </c>
      <c r="F10" s="84" t="s">
        <v>213</v>
      </c>
      <c r="G10" s="84" t="s">
        <v>213</v>
      </c>
      <c r="H10" s="84" t="s">
        <v>213</v>
      </c>
      <c r="I10" s="85" t="s">
        <v>26</v>
      </c>
      <c r="M10" s="1" t="s">
        <v>222</v>
      </c>
      <c r="N10" s="1"/>
      <c r="O10" s="1"/>
      <c r="P10" s="1"/>
      <c r="Q10" s="1"/>
      <c r="R10" s="1"/>
      <c r="S10" s="1"/>
      <c r="T10" s="1"/>
    </row>
    <row r="11" spans="2:20" ht="92.25" customHeight="1" x14ac:dyDescent="0.35">
      <c r="B11" s="84" t="s">
        <v>10</v>
      </c>
      <c r="C11" s="84" t="s">
        <v>196</v>
      </c>
      <c r="D11" s="121" t="s">
        <v>909</v>
      </c>
      <c r="E11" s="84" t="s">
        <v>210</v>
      </c>
      <c r="F11" s="84" t="s">
        <v>211</v>
      </c>
      <c r="G11" s="84" t="s">
        <v>212</v>
      </c>
      <c r="H11" s="84" t="s">
        <v>223</v>
      </c>
      <c r="I11" s="85" t="s">
        <v>33</v>
      </c>
      <c r="M11" s="1" t="s">
        <v>223</v>
      </c>
      <c r="N11" s="1"/>
      <c r="O11" s="1"/>
      <c r="P11" s="1"/>
      <c r="Q11" s="1"/>
      <c r="R11" s="1"/>
      <c r="S11" s="1"/>
      <c r="T11" s="1"/>
    </row>
    <row r="12" spans="2:20" ht="36.75" customHeight="1" x14ac:dyDescent="0.35">
      <c r="B12" s="84" t="s">
        <v>11</v>
      </c>
      <c r="C12" s="84" t="s">
        <v>187</v>
      </c>
      <c r="D12" s="84" t="s">
        <v>525</v>
      </c>
      <c r="E12" s="84" t="s">
        <v>213</v>
      </c>
      <c r="F12" s="84" t="s">
        <v>213</v>
      </c>
      <c r="G12" s="84" t="s">
        <v>213</v>
      </c>
      <c r="H12" s="84" t="s">
        <v>213</v>
      </c>
      <c r="I12" s="85" t="s">
        <v>26</v>
      </c>
      <c r="M12" s="1" t="s">
        <v>224</v>
      </c>
      <c r="N12" s="1"/>
      <c r="O12" s="1"/>
      <c r="P12" s="1"/>
      <c r="Q12" s="1"/>
      <c r="R12" s="1"/>
      <c r="S12" s="1"/>
      <c r="T12" s="1"/>
    </row>
    <row r="13" spans="2:20" ht="174.75" customHeight="1" x14ac:dyDescent="0.35">
      <c r="B13" s="84" t="s">
        <v>12</v>
      </c>
      <c r="C13" s="84" t="s">
        <v>197</v>
      </c>
      <c r="D13" s="84" t="s">
        <v>910</v>
      </c>
      <c r="E13" s="84" t="s">
        <v>210</v>
      </c>
      <c r="F13" s="84" t="s">
        <v>211</v>
      </c>
      <c r="G13" s="84" t="s">
        <v>209</v>
      </c>
      <c r="H13" s="84" t="s">
        <v>220</v>
      </c>
      <c r="I13" s="85" t="s">
        <v>33</v>
      </c>
      <c r="M13" s="1" t="s">
        <v>225</v>
      </c>
      <c r="N13" s="1"/>
      <c r="O13" s="1"/>
      <c r="P13" s="1"/>
      <c r="Q13" s="1"/>
      <c r="R13" s="1"/>
      <c r="S13" s="1"/>
      <c r="T13" s="1"/>
    </row>
    <row r="14" spans="2:20" ht="72.75" customHeight="1" x14ac:dyDescent="0.35">
      <c r="B14" s="84" t="s">
        <v>13</v>
      </c>
      <c r="C14" s="84" t="s">
        <v>198</v>
      </c>
      <c r="D14" s="84" t="s">
        <v>525</v>
      </c>
      <c r="E14" s="84" t="s">
        <v>213</v>
      </c>
      <c r="F14" s="84" t="s">
        <v>213</v>
      </c>
      <c r="G14" s="84" t="s">
        <v>213</v>
      </c>
      <c r="H14" s="84" t="s">
        <v>213</v>
      </c>
      <c r="I14" s="85" t="s">
        <v>26</v>
      </c>
      <c r="M14" s="1" t="s">
        <v>226</v>
      </c>
      <c r="N14" s="1"/>
      <c r="O14" s="1"/>
      <c r="P14" s="1"/>
      <c r="Q14" s="1"/>
      <c r="R14" s="1"/>
      <c r="S14" s="1"/>
      <c r="T14" s="1"/>
    </row>
    <row r="15" spans="2:20" ht="211.5" customHeight="1" x14ac:dyDescent="0.35">
      <c r="B15" s="84" t="s">
        <v>14</v>
      </c>
      <c r="C15" s="84" t="s">
        <v>199</v>
      </c>
      <c r="D15" s="128" t="s">
        <v>911</v>
      </c>
      <c r="E15" s="84" t="s">
        <v>213</v>
      </c>
      <c r="F15" s="84" t="s">
        <v>213</v>
      </c>
      <c r="G15" s="84" t="s">
        <v>213</v>
      </c>
      <c r="H15" s="84" t="s">
        <v>213</v>
      </c>
      <c r="I15" s="85" t="s">
        <v>26</v>
      </c>
      <c r="M15" s="1" t="s">
        <v>227</v>
      </c>
      <c r="N15" s="1"/>
      <c r="O15" s="1"/>
      <c r="P15" s="1"/>
      <c r="Q15" s="1"/>
      <c r="R15" s="1"/>
      <c r="S15" s="1"/>
      <c r="T15" s="1"/>
    </row>
    <row r="16" spans="2:20" ht="104.25" customHeight="1" x14ac:dyDescent="0.35">
      <c r="B16" s="84" t="s">
        <v>15</v>
      </c>
      <c r="C16" s="84" t="s">
        <v>200</v>
      </c>
      <c r="D16" s="84" t="s">
        <v>803</v>
      </c>
      <c r="E16" s="84" t="s">
        <v>213</v>
      </c>
      <c r="F16" s="84" t="s">
        <v>213</v>
      </c>
      <c r="G16" s="84" t="s">
        <v>213</v>
      </c>
      <c r="H16" s="84" t="s">
        <v>213</v>
      </c>
      <c r="I16" s="85" t="s">
        <v>26</v>
      </c>
      <c r="M16" s="1" t="s">
        <v>228</v>
      </c>
      <c r="N16" s="1"/>
      <c r="O16" s="1"/>
      <c r="P16" s="1"/>
      <c r="Q16" s="1"/>
      <c r="R16" s="1"/>
      <c r="S16" s="1"/>
      <c r="T16" s="1"/>
    </row>
    <row r="17" spans="2:20" ht="207.75" customHeight="1" x14ac:dyDescent="0.35">
      <c r="B17" s="84" t="s">
        <v>24</v>
      </c>
      <c r="C17" s="84" t="s">
        <v>203</v>
      </c>
      <c r="D17" s="84" t="s">
        <v>806</v>
      </c>
      <c r="E17" s="84" t="s">
        <v>213</v>
      </c>
      <c r="F17" s="84" t="s">
        <v>213</v>
      </c>
      <c r="G17" s="84" t="s">
        <v>213</v>
      </c>
      <c r="H17" s="84" t="s">
        <v>213</v>
      </c>
      <c r="I17" s="85" t="s">
        <v>26</v>
      </c>
      <c r="M17" s="1" t="s">
        <v>213</v>
      </c>
      <c r="N17" s="1"/>
      <c r="O17" s="1"/>
      <c r="P17" s="1"/>
      <c r="Q17" s="1"/>
      <c r="R17" s="1"/>
      <c r="S17" s="1"/>
      <c r="T17" s="1"/>
    </row>
    <row r="18" spans="2:20" ht="117.75" customHeight="1" x14ac:dyDescent="0.25">
      <c r="B18" s="84" t="s">
        <v>16</v>
      </c>
      <c r="C18" s="84" t="s">
        <v>204</v>
      </c>
      <c r="D18" s="84" t="s">
        <v>805</v>
      </c>
      <c r="E18" s="84" t="s">
        <v>207</v>
      </c>
      <c r="F18" s="84" t="s">
        <v>217</v>
      </c>
      <c r="G18" s="84" t="s">
        <v>212</v>
      </c>
      <c r="H18" s="84" t="s">
        <v>227</v>
      </c>
      <c r="I18" s="85" t="s">
        <v>32</v>
      </c>
    </row>
    <row r="19" spans="2:20" ht="50" x14ac:dyDescent="0.25">
      <c r="B19" s="84" t="s">
        <v>17</v>
      </c>
      <c r="C19" s="84" t="s">
        <v>188</v>
      </c>
      <c r="D19" s="84" t="s">
        <v>803</v>
      </c>
      <c r="E19" s="84" t="s">
        <v>213</v>
      </c>
      <c r="F19" s="84" t="s">
        <v>213</v>
      </c>
      <c r="G19" s="84" t="s">
        <v>213</v>
      </c>
      <c r="H19" s="84" t="s">
        <v>213</v>
      </c>
      <c r="I19" s="85" t="s">
        <v>26</v>
      </c>
    </row>
    <row r="20" spans="2:20" ht="74.25" customHeight="1" x14ac:dyDescent="0.25">
      <c r="B20" s="84" t="s">
        <v>18</v>
      </c>
      <c r="C20" s="84" t="s">
        <v>189</v>
      </c>
      <c r="D20" s="84" t="s">
        <v>306</v>
      </c>
      <c r="E20" s="84" t="s">
        <v>207</v>
      </c>
      <c r="F20" s="84" t="s">
        <v>215</v>
      </c>
      <c r="G20" s="84" t="s">
        <v>209</v>
      </c>
      <c r="H20" s="84" t="s">
        <v>221</v>
      </c>
      <c r="I20" s="85" t="s">
        <v>34</v>
      </c>
    </row>
    <row r="21" spans="2:20" ht="203.25" customHeight="1" x14ac:dyDescent="0.25">
      <c r="B21" s="84" t="s">
        <v>19</v>
      </c>
      <c r="C21" s="84" t="s">
        <v>205</v>
      </c>
      <c r="D21" s="84" t="s">
        <v>319</v>
      </c>
      <c r="E21" s="84" t="s">
        <v>207</v>
      </c>
      <c r="F21" s="84" t="s">
        <v>211</v>
      </c>
      <c r="G21" s="84" t="s">
        <v>212</v>
      </c>
      <c r="H21" s="84" t="s">
        <v>223</v>
      </c>
      <c r="I21" s="85" t="s">
        <v>33</v>
      </c>
    </row>
    <row r="22" spans="2:20" ht="37.5" x14ac:dyDescent="0.25">
      <c r="B22" s="84" t="s">
        <v>20</v>
      </c>
      <c r="C22" s="84" t="s">
        <v>190</v>
      </c>
      <c r="D22" s="84" t="s">
        <v>525</v>
      </c>
      <c r="E22" s="84" t="s">
        <v>213</v>
      </c>
      <c r="F22" s="84" t="s">
        <v>213</v>
      </c>
      <c r="G22" s="84" t="s">
        <v>213</v>
      </c>
      <c r="H22" s="84" t="s">
        <v>213</v>
      </c>
      <c r="I22" s="85" t="s">
        <v>26</v>
      </c>
    </row>
    <row r="23" spans="2:20" ht="161.25" customHeight="1" x14ac:dyDescent="0.25">
      <c r="B23" s="84" t="s">
        <v>21</v>
      </c>
      <c r="C23" s="84" t="s">
        <v>201</v>
      </c>
      <c r="D23" s="84" t="s">
        <v>307</v>
      </c>
      <c r="E23" s="84" t="s">
        <v>207</v>
      </c>
      <c r="F23" s="84" t="s">
        <v>219</v>
      </c>
      <c r="G23" s="84" t="s">
        <v>212</v>
      </c>
      <c r="H23" s="84" t="s">
        <v>221</v>
      </c>
      <c r="I23" s="85" t="s">
        <v>31</v>
      </c>
    </row>
    <row r="24" spans="2:20" ht="224.25" customHeight="1" x14ac:dyDescent="0.25">
      <c r="B24" s="84" t="s">
        <v>22</v>
      </c>
      <c r="C24" s="84" t="s">
        <v>202</v>
      </c>
      <c r="D24" s="84" t="s">
        <v>793</v>
      </c>
      <c r="E24" s="84" t="s">
        <v>210</v>
      </c>
      <c r="F24" s="84" t="s">
        <v>219</v>
      </c>
      <c r="G24" s="84" t="s">
        <v>212</v>
      </c>
      <c r="H24" s="84" t="s">
        <v>221</v>
      </c>
      <c r="I24" s="85" t="s">
        <v>33</v>
      </c>
    </row>
    <row r="25" spans="2:20" ht="13" x14ac:dyDescent="0.25">
      <c r="B25" s="146" t="s">
        <v>132</v>
      </c>
      <c r="C25" s="147"/>
      <c r="D25" s="147"/>
      <c r="E25" s="147"/>
      <c r="F25" s="147"/>
      <c r="G25" s="147"/>
      <c r="H25" s="147"/>
      <c r="I25" s="159"/>
    </row>
    <row r="26" spans="2:20" ht="22.9" customHeight="1" x14ac:dyDescent="0.25">
      <c r="B26" s="162" t="s">
        <v>810</v>
      </c>
      <c r="C26" s="162"/>
      <c r="D26" s="163"/>
      <c r="E26" s="163"/>
      <c r="F26" s="163"/>
      <c r="G26" s="163"/>
      <c r="H26" s="163"/>
      <c r="I26" s="163"/>
    </row>
    <row r="27" spans="2:20" ht="13" x14ac:dyDescent="0.25">
      <c r="B27" s="146" t="s">
        <v>133</v>
      </c>
      <c r="C27" s="147"/>
      <c r="D27" s="147"/>
      <c r="E27" s="147"/>
      <c r="F27" s="147"/>
      <c r="G27" s="147"/>
      <c r="H27" s="147"/>
      <c r="I27" s="159"/>
    </row>
    <row r="28" spans="2:20" ht="22.15" customHeight="1" x14ac:dyDescent="0.25">
      <c r="B28" s="149" t="s">
        <v>912</v>
      </c>
      <c r="C28" s="149"/>
      <c r="D28" s="150"/>
      <c r="E28" s="150"/>
      <c r="F28" s="150"/>
      <c r="G28" s="150"/>
      <c r="H28" s="150"/>
      <c r="I28" s="150"/>
    </row>
    <row r="29" spans="2:20" ht="13" hidden="1" x14ac:dyDescent="0.25">
      <c r="B29" s="146" t="s">
        <v>184</v>
      </c>
      <c r="C29" s="147"/>
      <c r="D29" s="147"/>
      <c r="E29" s="147"/>
      <c r="F29" s="147"/>
      <c r="G29" s="147"/>
      <c r="H29" s="147"/>
      <c r="I29" s="159"/>
    </row>
    <row r="30" spans="2:20" ht="79.150000000000006" hidden="1" customHeight="1" x14ac:dyDescent="0.25">
      <c r="B30" s="149" t="s">
        <v>786</v>
      </c>
      <c r="C30" s="149"/>
      <c r="D30" s="150"/>
      <c r="E30" s="150"/>
      <c r="F30" s="150"/>
      <c r="G30" s="150"/>
      <c r="H30" s="150"/>
      <c r="I30" s="150"/>
    </row>
  </sheetData>
  <sheetProtection algorithmName="SHA-512" hashValue="DzQ4OwagW758QTARaEoESkcC+CFwrBJ+sxDPN2fkBJ4FEZi2ebi3o65IH1IhvBW4lwuwHyHcS59znrFHV5frUQ==" saltValue="FoB7dCA07kL88Nt7p6OU/g==" spinCount="100000" sheet="1" objects="1" scenarios="1"/>
  <mergeCells count="8">
    <mergeCell ref="B29:I29"/>
    <mergeCell ref="B30:I30"/>
    <mergeCell ref="C2:I2"/>
    <mergeCell ref="C3:I3"/>
    <mergeCell ref="B25:I25"/>
    <mergeCell ref="B26:I26"/>
    <mergeCell ref="B27:I27"/>
    <mergeCell ref="B28:I28"/>
  </mergeCells>
  <conditionalFormatting sqref="E7:H7">
    <cfRule type="expression" dxfId="4009" priority="257">
      <formula>#REF!="No"</formula>
    </cfRule>
  </conditionalFormatting>
  <conditionalFormatting sqref="E5:H5">
    <cfRule type="expression" dxfId="4008" priority="250">
      <formula>#REF!="No"</formula>
    </cfRule>
  </conditionalFormatting>
  <conditionalFormatting sqref="E9:H9">
    <cfRule type="expression" dxfId="4007" priority="243">
      <formula>#REF!="No"</formula>
    </cfRule>
  </conditionalFormatting>
  <conditionalFormatting sqref="E20:H20">
    <cfRule type="expression" dxfId="4006" priority="215">
      <formula>#REF!="No"</formula>
    </cfRule>
  </conditionalFormatting>
  <conditionalFormatting sqref="E23:H23">
    <cfRule type="expression" dxfId="4005" priority="194">
      <formula>#REF!="No"</formula>
    </cfRule>
  </conditionalFormatting>
  <conditionalFormatting sqref="E24:H24">
    <cfRule type="expression" dxfId="4004" priority="187">
      <formula>#REF!="No"</formula>
    </cfRule>
  </conditionalFormatting>
  <conditionalFormatting sqref="E10:H10">
    <cfRule type="expression" dxfId="4003" priority="110">
      <formula>#REF!="No"</formula>
    </cfRule>
  </conditionalFormatting>
  <conditionalFormatting sqref="E12:H12">
    <cfRule type="expression" dxfId="4002" priority="96">
      <formula>#REF!="No"</formula>
    </cfRule>
  </conditionalFormatting>
  <conditionalFormatting sqref="E13:H13">
    <cfRule type="expression" dxfId="4001" priority="89">
      <formula>#REF!="No"</formula>
    </cfRule>
  </conditionalFormatting>
  <conditionalFormatting sqref="E14:H14">
    <cfRule type="expression" dxfId="4000" priority="82">
      <formula>#REF!="No"</formula>
    </cfRule>
  </conditionalFormatting>
  <conditionalFormatting sqref="E15:H15">
    <cfRule type="expression" dxfId="3999" priority="75">
      <formula>#REF!="No"</formula>
    </cfRule>
  </conditionalFormatting>
  <conditionalFormatting sqref="E17:H17">
    <cfRule type="expression" dxfId="3998" priority="68">
      <formula>#REF!="No"</formula>
    </cfRule>
  </conditionalFormatting>
  <conditionalFormatting sqref="E18:H18">
    <cfRule type="expression" dxfId="3997" priority="61">
      <formula>#REF!="No"</formula>
    </cfRule>
  </conditionalFormatting>
  <conditionalFormatting sqref="E19:H19">
    <cfRule type="expression" dxfId="3996" priority="54">
      <formula>#REF!="No"</formula>
    </cfRule>
  </conditionalFormatting>
  <conditionalFormatting sqref="E16:H16">
    <cfRule type="expression" dxfId="3995" priority="47">
      <formula>#REF!="No"</formula>
    </cfRule>
  </conditionalFormatting>
  <conditionalFormatting sqref="E21:H21">
    <cfRule type="expression" dxfId="3994" priority="40">
      <formula>#REF!="No"</formula>
    </cfRule>
  </conditionalFormatting>
  <conditionalFormatting sqref="E22:H22">
    <cfRule type="expression" dxfId="3993" priority="33">
      <formula>#REF!="No"</formula>
    </cfRule>
  </conditionalFormatting>
  <conditionalFormatting sqref="D6">
    <cfRule type="expression" dxfId="3992" priority="32">
      <formula>#REF!="No"</formula>
    </cfRule>
  </conditionalFormatting>
  <conditionalFormatting sqref="D10">
    <cfRule type="expression" dxfId="3991" priority="31">
      <formula>#REF!="No"</formula>
    </cfRule>
  </conditionalFormatting>
  <conditionalFormatting sqref="D11">
    <cfRule type="expression" dxfId="3990" priority="30">
      <formula>#REF!="No"</formula>
    </cfRule>
  </conditionalFormatting>
  <conditionalFormatting sqref="D12">
    <cfRule type="expression" dxfId="3989" priority="29">
      <formula>#REF!="No"</formula>
    </cfRule>
  </conditionalFormatting>
  <conditionalFormatting sqref="D14">
    <cfRule type="expression" dxfId="3988" priority="28">
      <formula>#REF!="No"</formula>
    </cfRule>
  </conditionalFormatting>
  <conditionalFormatting sqref="D15">
    <cfRule type="expression" dxfId="3987" priority="27">
      <formula>#REF!="No"</formula>
    </cfRule>
  </conditionalFormatting>
  <conditionalFormatting sqref="D17">
    <cfRule type="expression" dxfId="3986" priority="25">
      <formula>#REF!="No"</formula>
    </cfRule>
  </conditionalFormatting>
  <conditionalFormatting sqref="D18">
    <cfRule type="expression" dxfId="3985" priority="24">
      <formula>#REF!="No"</formula>
    </cfRule>
  </conditionalFormatting>
  <conditionalFormatting sqref="D19">
    <cfRule type="expression" dxfId="3984" priority="23">
      <formula>#REF!="No"</formula>
    </cfRule>
  </conditionalFormatting>
  <conditionalFormatting sqref="D22">
    <cfRule type="expression" dxfId="3983" priority="22">
      <formula>#REF!="No"</formula>
    </cfRule>
  </conditionalFormatting>
  <conditionalFormatting sqref="I5 I7 I12:I24 I9:I10">
    <cfRule type="containsText" dxfId="3982" priority="35" operator="containsText" text="Neutral">
      <formula>NOT(ISERROR(SEARCH("Neutral",I5)))</formula>
    </cfRule>
    <cfRule type="containsText" dxfId="3981" priority="36" operator="containsText" text="Minor Negative">
      <formula>NOT(ISERROR(SEARCH("Minor Negative",I5)))</formula>
    </cfRule>
    <cfRule type="containsText" dxfId="3980" priority="37" operator="containsText" text="Minor Positive">
      <formula>NOT(ISERROR(SEARCH("Minor Positive",I5)))</formula>
    </cfRule>
    <cfRule type="containsText" dxfId="3979" priority="38" operator="containsText" text="Significant Negative">
      <formula>NOT(ISERROR(SEARCH("Significant Negative",I5)))</formula>
    </cfRule>
    <cfRule type="containsText" dxfId="3978" priority="39" operator="containsText" text="Significant Positive">
      <formula>NOT(ISERROR(SEARCH("Significant Positive",I5)))</formula>
    </cfRule>
  </conditionalFormatting>
  <conditionalFormatting sqref="I6">
    <cfRule type="containsText" dxfId="3977" priority="17" operator="containsText" text="Neutral">
      <formula>NOT(ISERROR(SEARCH("Neutral",I6)))</formula>
    </cfRule>
    <cfRule type="containsText" dxfId="3976" priority="18" operator="containsText" text="Minor Negative">
      <formula>NOT(ISERROR(SEARCH("Minor Negative",I6)))</formula>
    </cfRule>
    <cfRule type="containsText" dxfId="3975" priority="19" operator="containsText" text="Minor Positive">
      <formula>NOT(ISERROR(SEARCH("Minor Positive",I6)))</formula>
    </cfRule>
    <cfRule type="containsText" dxfId="3974" priority="20" operator="containsText" text="Significant Negative">
      <formula>NOT(ISERROR(SEARCH("Significant Negative",I6)))</formula>
    </cfRule>
    <cfRule type="containsText" dxfId="3973" priority="21" operator="containsText" text="Significant Positive">
      <formula>NOT(ISERROR(SEARCH("Significant Positive",I6)))</formula>
    </cfRule>
  </conditionalFormatting>
  <conditionalFormatting sqref="I6">
    <cfRule type="expression" dxfId="3972" priority="16">
      <formula>#REF!="No"</formula>
    </cfRule>
  </conditionalFormatting>
  <conditionalFormatting sqref="E6:H6">
    <cfRule type="expression" dxfId="3971" priority="15">
      <formula>#REF!="No"</formula>
    </cfRule>
  </conditionalFormatting>
  <conditionalFormatting sqref="I11">
    <cfRule type="containsText" dxfId="3970" priority="10" operator="containsText" text="Neutral">
      <formula>NOT(ISERROR(SEARCH("Neutral",I11)))</formula>
    </cfRule>
    <cfRule type="containsText" dxfId="3969" priority="11" operator="containsText" text="Minor Negative">
      <formula>NOT(ISERROR(SEARCH("Minor Negative",I11)))</formula>
    </cfRule>
    <cfRule type="containsText" dxfId="3968" priority="12" operator="containsText" text="Minor Positive">
      <formula>NOT(ISERROR(SEARCH("Minor Positive",I11)))</formula>
    </cfRule>
    <cfRule type="containsText" dxfId="3967" priority="13" operator="containsText" text="Significant Negative">
      <formula>NOT(ISERROR(SEARCH("Significant Negative",I11)))</formula>
    </cfRule>
    <cfRule type="containsText" dxfId="3966" priority="14" operator="containsText" text="Significant Positive">
      <formula>NOT(ISERROR(SEARCH("Significant Positive",I11)))</formula>
    </cfRule>
  </conditionalFormatting>
  <conditionalFormatting sqref="I11">
    <cfRule type="expression" dxfId="3965" priority="9">
      <formula>#REF!="No"</formula>
    </cfRule>
  </conditionalFormatting>
  <conditionalFormatting sqref="E11:H11">
    <cfRule type="expression" dxfId="3964" priority="8">
      <formula>#REF!="No"</formula>
    </cfRule>
  </conditionalFormatting>
  <conditionalFormatting sqref="D16">
    <cfRule type="expression" dxfId="3963" priority="7">
      <formula>#REF!="No"</formula>
    </cfRule>
  </conditionalFormatting>
  <conditionalFormatting sqref="E8:H8">
    <cfRule type="expression" dxfId="3962" priority="6">
      <formula>#REF!="No"</formula>
    </cfRule>
  </conditionalFormatting>
  <conditionalFormatting sqref="I8">
    <cfRule type="containsText" dxfId="3961" priority="1" operator="containsText" text="Neutral">
      <formula>NOT(ISERROR(SEARCH("Neutral",I8)))</formula>
    </cfRule>
    <cfRule type="containsText" dxfId="3960" priority="2" operator="containsText" text="Minor Negative">
      <formula>NOT(ISERROR(SEARCH("Minor Negative",I8)))</formula>
    </cfRule>
    <cfRule type="containsText" dxfId="3959" priority="3" operator="containsText" text="Minor Positive">
      <formula>NOT(ISERROR(SEARCH("Minor Positive",I8)))</formula>
    </cfRule>
    <cfRule type="containsText" dxfId="3958" priority="4" operator="containsText" text="Significant Negative">
      <formula>NOT(ISERROR(SEARCH("Significant Negative",I8)))</formula>
    </cfRule>
    <cfRule type="containsText" dxfId="3957" priority="5" operator="containsText" text="Significant Positive">
      <formula>NOT(ISERROR(SEARCH("Significant Positive",I8)))</formula>
    </cfRule>
  </conditionalFormatting>
  <dataValidations count="5">
    <dataValidation type="list" allowBlank="1" showInputMessage="1" showErrorMessage="1" sqref="I5:I24" xr:uid="{8B3CCBA2-CDA7-4B9B-A89D-292E37E96B7E}">
      <formula1>$S$3:$S$8</formula1>
    </dataValidation>
    <dataValidation type="list" allowBlank="1" showInputMessage="1" showErrorMessage="1" sqref="H5:H24" xr:uid="{D840F400-62B1-44C1-A5BB-9FCB8ADE90D6}">
      <formula1>$M$8:$M$17</formula1>
    </dataValidation>
    <dataValidation type="list" allowBlank="1" showInputMessage="1" showErrorMessage="1" sqref="G5:G24" xr:uid="{25A1DE15-98FB-43FF-95A4-E8DB9C70A164}">
      <formula1>$P$3:$P$7</formula1>
    </dataValidation>
    <dataValidation type="list" allowBlank="1" showInputMessage="1" showErrorMessage="1" sqref="F5:F24" xr:uid="{54DD462D-8340-43F9-BD0A-2530EE97D934}">
      <formula1>$O$3:$O$8</formula1>
    </dataValidation>
    <dataValidation type="list" allowBlank="1" showInputMessage="1" showErrorMessage="1" sqref="E5:E24" xr:uid="{D81EECA3-264D-4A9F-9D68-A4D0BABA971F}">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89</vt:i4>
      </vt:variant>
      <vt:variant>
        <vt:lpstr>Named Ranges</vt:lpstr>
      </vt:variant>
      <vt:variant>
        <vt:i4>1</vt:i4>
      </vt:variant>
    </vt:vector>
  </HeadingPairs>
  <TitlesOfParts>
    <vt:vector size="90" baseType="lpstr">
      <vt:lpstr>Front Page</vt:lpstr>
      <vt:lpstr>Disclaimer</vt:lpstr>
      <vt:lpstr>RAG </vt:lpstr>
      <vt:lpstr>Policy 1 Sustainable Dev</vt:lpstr>
      <vt:lpstr>Policy 2 Scale of Growth </vt:lpstr>
      <vt:lpstr>Policy 3 Location&amp;Manage growth</vt:lpstr>
      <vt:lpstr>Policy 4 Ensuring Good Growth </vt:lpstr>
      <vt:lpstr>Policy 5 Mixed Use Dev &amp; Intens</vt:lpstr>
      <vt:lpstr>Policy 6 South Waltham Forest</vt:lpstr>
      <vt:lpstr>Central Waltham Forest</vt:lpstr>
      <vt:lpstr>Policy 17 North Waltham Forest</vt:lpstr>
      <vt:lpstr>Policy 23 Inc Hou Supply</vt:lpstr>
      <vt:lpstr>Policy 24 Deli Afford Hsing</vt:lpstr>
      <vt:lpstr>Policy 25 Aff. Housing Tenure</vt:lpstr>
      <vt:lpstr>Policy 26 Hsing Size &amp; Mix</vt:lpstr>
      <vt:lpstr>Policy 27 Housing Design</vt:lpstr>
      <vt:lpstr>Policy 28 AccessAdpatabl Hsing </vt:lpstr>
      <vt:lpstr>Policy 29 Redev Hsing &amp; Est Reg</vt:lpstr>
      <vt:lpstr>Policy 30 Other forms of Hsing</vt:lpstr>
      <vt:lpstr>Policy 31 Small Sites </vt:lpstr>
      <vt:lpstr>Policy 32 Hsing in Multi Occ</vt:lpstr>
      <vt:lpstr>Policy 33 Downsizing </vt:lpstr>
      <vt:lpstr>Policy 34 Sup &amp; Spec Accom</vt:lpstr>
      <vt:lpstr>Policy 35 Gypsies &amp; Travellers</vt:lpstr>
      <vt:lpstr>Policy 36 CommSelf Build Hsing</vt:lpstr>
      <vt:lpstr>Policy 37 Sup Econ Growth &amp; Job</vt:lpstr>
      <vt:lpstr>Policy 38 Safe. Employment Land</vt:lpstr>
      <vt:lpstr>Policy 39 Manage Change in DEA</vt:lpstr>
      <vt:lpstr>Policy 40 Appro to Non-Desig EL</vt:lpstr>
      <vt:lpstr>Policy 41 Offices &amp; Workspaces </vt:lpstr>
      <vt:lpstr>Policy 42 CreativEnterriseZone</vt:lpstr>
      <vt:lpstr>Policy 43 LocalJobs Skill &amp; Tr</vt:lpstr>
      <vt:lpstr>Policy 44 Railway Arches </vt:lpstr>
      <vt:lpstr>Policy 45 Promoting Cult&amp;Creati</vt:lpstr>
      <vt:lpstr>Policy 46 Protecting Pubs</vt:lpstr>
      <vt:lpstr>Policy 47 Hierarchy of Centres</vt:lpstr>
      <vt:lpstr>Policy 48 Retail Office &amp; Leisu</vt:lpstr>
      <vt:lpstr>Policy 49 Des Centre &amp; Parades</vt:lpstr>
      <vt:lpstr>Policy 50 Man COU Prim Shops</vt:lpstr>
      <vt:lpstr>Policy 51 Man COU Nonshop Front</vt:lpstr>
      <vt:lpstr>Policy 52 Manage COU Neigh Cent</vt:lpstr>
      <vt:lpstr>Policy 53 Evening &amp; Night Uses</vt:lpstr>
      <vt:lpstr>Policy 54 Shopfronts &amp; Signage</vt:lpstr>
      <vt:lpstr>Policy 55 Soc&amp;CommInfra</vt:lpstr>
      <vt:lpstr>Policy 56 Loss Existing Infra</vt:lpstr>
      <vt:lpstr>Policy 57 Ed&amp;ChildFac</vt:lpstr>
      <vt:lpstr>Policy 58 PromotHealthComms</vt:lpstr>
      <vt:lpstr>Policy 59 HighQualEnviro</vt:lpstr>
      <vt:lpstr>Policy 60 HotFoodTakeaways</vt:lpstr>
      <vt:lpstr>Policy 61 Betting&amp; Payday Shops</vt:lpstr>
      <vt:lpstr>Policy 62 High Qu Design</vt:lpstr>
      <vt:lpstr>Policy 63 Tall Buil</vt:lpstr>
      <vt:lpstr>Policy 64 Amenity</vt:lpstr>
      <vt:lpstr>Policy 65 Designing Out Crime </vt:lpstr>
      <vt:lpstr>Policy 66 Advertisements</vt:lpstr>
      <vt:lpstr>Policy 67 Liveable Neighbour</vt:lpstr>
      <vt:lpstr>Policy 68 Walk &amp; Cyc</vt:lpstr>
      <vt:lpstr>Policy 69 Public Tran</vt:lpstr>
      <vt:lpstr>Policy 70 Freight &amp; Serv</vt:lpstr>
      <vt:lpstr>Policy 71 Cons. Logistics Plan</vt:lpstr>
      <vt:lpstr>Policy 72 Manag Vehicle Traffic</vt:lpstr>
      <vt:lpstr>Policy 73 Electric Vehicles</vt:lpstr>
      <vt:lpstr>Policy 74 Ass, Mit &amp; Mon Tra</vt:lpstr>
      <vt:lpstr> Policy 75&amp;76 Utilities&amp;digital</vt:lpstr>
      <vt:lpstr>Policies 77 Des Her Ass &amp; 79 CA</vt:lpstr>
      <vt:lpstr>Policy 78 List Buil</vt:lpstr>
      <vt:lpstr>Policy 80 Archaeological PZs</vt:lpstr>
      <vt:lpstr>Policy 81 NonDes Heritage</vt:lpstr>
      <vt:lpstr>Policy 82 Locally Listed Build.</vt:lpstr>
      <vt:lpstr>Policy 83 Highams Area of SC</vt:lpstr>
      <vt:lpstr>Policy 84 GreenInfraNatEnvi</vt:lpstr>
      <vt:lpstr>Policy 85 OpenSpaSpoRec</vt:lpstr>
      <vt:lpstr>Policy 86 Bio&amp;Geo</vt:lpstr>
      <vt:lpstr>Policy 87 LeeValley&amp;EppFor</vt:lpstr>
      <vt:lpstr>Policy 88 Waterways</vt:lpstr>
      <vt:lpstr>Policy 89 Food Grow&amp;Allot</vt:lpstr>
      <vt:lpstr>Policy 90 A Zero Carbon Borough</vt:lpstr>
      <vt:lpstr>Policy 91 Dec &amp; Ren Energy</vt:lpstr>
      <vt:lpstr>Policy 92 Sust Design &amp; Constru</vt:lpstr>
      <vt:lpstr>Policy 93 Air Pollution</vt:lpstr>
      <vt:lpstr>Policy 94 Water</vt:lpstr>
      <vt:lpstr>Policy 95 Contaminated Land</vt:lpstr>
      <vt:lpstr>Policy 96 Managing Flood Risk</vt:lpstr>
      <vt:lpstr>Policy 97 Overheating</vt:lpstr>
      <vt:lpstr>Policy 99 Waste Management</vt:lpstr>
      <vt:lpstr>Policy 100 Infra &amp; Dev Contribu</vt:lpstr>
      <vt:lpstr>Policy 101 Mon &amp; Prom Grth Targ</vt:lpstr>
      <vt:lpstr>Summary</vt:lpstr>
      <vt:lpstr>Pivot Chart</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dc:creator>
  <cp:lastModifiedBy>Helen Booth</cp:lastModifiedBy>
  <cp:lastPrinted>2018-09-04T11:36:03Z</cp:lastPrinted>
  <dcterms:created xsi:type="dcterms:W3CDTF">2018-04-09T14:24:31Z</dcterms:created>
  <dcterms:modified xsi:type="dcterms:W3CDTF">2021-10-08T10:11:56Z</dcterms:modified>
</cp:coreProperties>
</file>